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"/>
    </mc:Choice>
  </mc:AlternateContent>
  <bookViews>
    <workbookView xWindow="0" yWindow="0" windowWidth="19200" windowHeight="11595" activeTab="7"/>
  </bookViews>
  <sheets>
    <sheet name="SUMMARY-PAY&amp;USE" sheetId="3" r:id="rId1"/>
    <sheet name="Details - Pay &amp; Use - Ghy" sheetId="10" r:id="rId2"/>
    <sheet name="Sheet1" sheetId="1" state="hidden" r:id="rId3"/>
    <sheet name="Sheet3" sheetId="6" state="hidden" r:id="rId4"/>
    <sheet name="Details-Ashad's" sheetId="4" state="hidden" r:id="rId5"/>
    <sheet name="Sheet4" sheetId="9" state="hidden" r:id="rId6"/>
    <sheet name="Sheet2" sheetId="8" state="hidden" r:id="rId7"/>
    <sheet name="Details-PAY&amp;USE-Outside Ghy" sheetId="5" r:id="rId8"/>
    <sheet name="Details-ShakirSir" sheetId="7" state="hidden" r:id="rId9"/>
  </sheets>
  <definedNames>
    <definedName name="_xlnm._FilterDatabase" localSheetId="1" hidden="1">'Details - Pay &amp; Use - Ghy'!$D$3:$M$58</definedName>
    <definedName name="_xlnm._FilterDatabase" localSheetId="4" hidden="1">'Details-Ashad''s'!$A$4:$X$4</definedName>
    <definedName name="_xlnm._FilterDatabase" localSheetId="7" hidden="1">'Details-PAY&amp;USE-Outside Ghy'!$B$4:$Y$4</definedName>
    <definedName name="_xlnm._FilterDatabase" localSheetId="8" hidden="1">'Details-ShakirSir'!$A$4:$X$4</definedName>
    <definedName name="_xlnm._FilterDatabase" localSheetId="2" hidden="1">Sheet1!$B$3:$K$193</definedName>
    <definedName name="_xlnm._FilterDatabase" localSheetId="0" hidden="1">'SUMMARY-PAY&amp;USE'!$B$14:$M$14</definedName>
    <definedName name="_xlnm.Print_Titles" localSheetId="7">'Details-PAY&amp;USE-Outside Ghy'!$2:$4</definedName>
  </definedNames>
  <calcPr calcId="162913" fullCalcOnLoad="1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F11" i="3" l="1"/>
  <c r="E11" i="3"/>
  <c r="M58" i="10"/>
  <c r="F58" i="10"/>
  <c r="M57" i="10"/>
  <c r="M56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K124" i="5"/>
  <c r="M124" i="5"/>
  <c r="O124" i="5"/>
  <c r="Q124" i="5"/>
  <c r="I124" i="5"/>
  <c r="H12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E38" i="3"/>
  <c r="F38" i="3"/>
  <c r="G38" i="3"/>
  <c r="H38" i="3"/>
  <c r="I38" i="3"/>
  <c r="V181" i="7"/>
  <c r="T181" i="7"/>
  <c r="R181" i="7"/>
  <c r="P181" i="7"/>
  <c r="N181" i="7"/>
  <c r="L181" i="7"/>
  <c r="J181" i="7"/>
  <c r="H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181" i="7"/>
  <c r="G94" i="4"/>
  <c r="G95" i="4"/>
  <c r="G97" i="4"/>
  <c r="G96" i="4"/>
  <c r="G68" i="4"/>
  <c r="G67" i="4"/>
  <c r="G66" i="4"/>
  <c r="G56" i="4"/>
  <c r="G55" i="4"/>
  <c r="G54" i="4"/>
  <c r="G125" i="4"/>
  <c r="G128" i="4"/>
  <c r="G127" i="4"/>
  <c r="G129" i="4"/>
  <c r="G131" i="4"/>
  <c r="G132" i="4"/>
  <c r="G133" i="4"/>
  <c r="G134" i="4"/>
  <c r="G130" i="4"/>
  <c r="G126" i="4"/>
  <c r="G89" i="4"/>
  <c r="G91" i="4"/>
  <c r="G92" i="4"/>
  <c r="G93" i="4"/>
  <c r="G90" i="4"/>
  <c r="G162" i="4"/>
  <c r="G165" i="4"/>
  <c r="G160" i="4"/>
  <c r="G156" i="4"/>
  <c r="G163" i="4"/>
  <c r="G155" i="4"/>
  <c r="G158" i="4"/>
  <c r="G157" i="4"/>
  <c r="G159" i="4"/>
  <c r="G161" i="4"/>
  <c r="G164" i="4"/>
  <c r="G112" i="4"/>
  <c r="G121" i="4"/>
  <c r="G115" i="4"/>
  <c r="G116" i="4"/>
  <c r="G119" i="4"/>
  <c r="G117" i="4"/>
  <c r="G122" i="4"/>
  <c r="G118" i="4"/>
  <c r="G113" i="4"/>
  <c r="G120" i="4"/>
  <c r="G114" i="4"/>
  <c r="G110" i="4"/>
  <c r="G111" i="4"/>
  <c r="G7" i="4"/>
  <c r="G6" i="4"/>
  <c r="G5" i="4"/>
  <c r="G8" i="4"/>
  <c r="G9" i="4"/>
  <c r="G11" i="4"/>
  <c r="G10" i="4"/>
  <c r="G13" i="4"/>
  <c r="G12" i="4"/>
  <c r="G106" i="4"/>
  <c r="G105" i="4"/>
  <c r="G107" i="4"/>
  <c r="G103" i="4"/>
  <c r="G104" i="4"/>
  <c r="G109" i="4"/>
  <c r="G108" i="4"/>
  <c r="G123" i="4"/>
  <c r="G124" i="4"/>
  <c r="G154" i="4"/>
  <c r="G150" i="4"/>
  <c r="G151" i="4"/>
  <c r="G148" i="4"/>
  <c r="G149" i="4"/>
  <c r="G152" i="4"/>
  <c r="G153" i="4"/>
  <c r="G167" i="4"/>
  <c r="G170" i="4"/>
  <c r="G166" i="4"/>
  <c r="G168" i="4"/>
  <c r="G169" i="4"/>
  <c r="G143" i="4"/>
  <c r="G141" i="4"/>
  <c r="G142" i="4"/>
  <c r="G145" i="4"/>
  <c r="G140" i="4"/>
  <c r="G136" i="4"/>
  <c r="G147" i="4"/>
  <c r="G144" i="4"/>
  <c r="G139" i="4"/>
  <c r="G137" i="4"/>
  <c r="G146" i="4"/>
  <c r="G138" i="4"/>
  <c r="G135" i="4"/>
  <c r="G87" i="4"/>
  <c r="G83" i="4"/>
  <c r="G77" i="4"/>
  <c r="G76" i="4"/>
  <c r="G71" i="4"/>
  <c r="G72" i="4"/>
  <c r="G82" i="4"/>
  <c r="G75" i="4"/>
  <c r="G48" i="4"/>
  <c r="G18" i="4"/>
  <c r="G26" i="4"/>
  <c r="G27" i="4"/>
  <c r="G24" i="4"/>
  <c r="G25" i="4"/>
  <c r="G19" i="4"/>
  <c r="G22" i="4"/>
  <c r="G23" i="4"/>
  <c r="G20" i="4"/>
  <c r="G28" i="4"/>
  <c r="G29" i="4"/>
  <c r="G21" i="4"/>
  <c r="G30" i="4"/>
  <c r="G17" i="4"/>
  <c r="G15" i="4"/>
  <c r="G16" i="4"/>
  <c r="G14" i="4"/>
  <c r="G70" i="4"/>
  <c r="G69" i="4"/>
  <c r="G79" i="4"/>
  <c r="G80" i="4"/>
  <c r="G78" i="4"/>
  <c r="G88" i="4"/>
  <c r="G86" i="4"/>
  <c r="G84" i="4"/>
  <c r="G85" i="4"/>
  <c r="G81" i="4"/>
  <c r="G73" i="4"/>
  <c r="G74" i="4"/>
  <c r="G102" i="4"/>
  <c r="G98" i="4"/>
  <c r="G99" i="4"/>
  <c r="G47" i="4"/>
  <c r="G52" i="4"/>
  <c r="G53" i="4"/>
  <c r="G46" i="4"/>
  <c r="G51" i="4"/>
  <c r="G50" i="4"/>
  <c r="G49" i="4"/>
  <c r="G32" i="4"/>
  <c r="G36" i="4"/>
  <c r="G41" i="4"/>
  <c r="G37" i="4"/>
  <c r="G40" i="4"/>
  <c r="G35" i="4"/>
  <c r="G45" i="4"/>
  <c r="G33" i="4"/>
  <c r="G34" i="4"/>
  <c r="G38" i="4"/>
  <c r="G39" i="4"/>
  <c r="G43" i="4"/>
  <c r="G42" i="4"/>
  <c r="G44" i="4"/>
  <c r="G60" i="4"/>
  <c r="G61" i="4"/>
  <c r="G62" i="4"/>
  <c r="G57" i="4"/>
  <c r="G63" i="4"/>
  <c r="G64" i="4"/>
  <c r="G58" i="4"/>
  <c r="G65" i="4"/>
  <c r="G59" i="4"/>
  <c r="G101" i="4"/>
  <c r="G100" i="4"/>
  <c r="G31" i="4"/>
  <c r="J171" i="4"/>
  <c r="V171" i="4"/>
  <c r="T171" i="4"/>
  <c r="R171" i="4"/>
  <c r="P171" i="4"/>
  <c r="N171" i="4"/>
  <c r="L171" i="4"/>
  <c r="H171" i="4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4" i="1"/>
  <c r="F1" i="1"/>
  <c r="E1" i="1"/>
  <c r="G171" i="4"/>
  <c r="D38" i="3"/>
  <c r="C38" i="3"/>
</calcChain>
</file>

<file path=xl/sharedStrings.xml><?xml version="1.0" encoding="utf-8"?>
<sst xmlns="http://schemas.openxmlformats.org/spreadsheetml/2006/main" count="3572" uniqueCount="857">
  <si>
    <t>Sl.No</t>
  </si>
  <si>
    <t>Name of hotel</t>
  </si>
  <si>
    <t>Address</t>
  </si>
  <si>
    <t>Nos of Rooms</t>
  </si>
  <si>
    <t>Contact Person</t>
  </si>
  <si>
    <t>Contact No</t>
  </si>
  <si>
    <t>Remarks</t>
  </si>
  <si>
    <t>Arna Residency</t>
  </si>
  <si>
    <t>UNB Road, Gandhibasti, Silpukhuri</t>
  </si>
  <si>
    <t>Prabhat Sarma</t>
  </si>
  <si>
    <t>Accomodation Denied</t>
  </si>
  <si>
    <t>Hotel Realto</t>
  </si>
  <si>
    <t>GNB Road, Panbazar</t>
  </si>
  <si>
    <t>Hotel Mayflower</t>
  </si>
  <si>
    <t>MN Road, Panbazar</t>
  </si>
  <si>
    <t>Dibendu Roy</t>
  </si>
  <si>
    <t>Hotel Prag Continental</t>
  </si>
  <si>
    <t>Confirmed</t>
  </si>
  <si>
    <t>Hotel Dynasty</t>
  </si>
  <si>
    <t>Lakhtokia</t>
  </si>
  <si>
    <t>Roshan Ali Ahmed (Accountant)</t>
  </si>
  <si>
    <t>Hotel Lilawati Grand</t>
  </si>
  <si>
    <t>Completely locked</t>
  </si>
  <si>
    <t>Hotel President</t>
  </si>
  <si>
    <t>Hotel Suradevi</t>
  </si>
  <si>
    <t>Hotel Bluemoon</t>
  </si>
  <si>
    <t>Uzanbazar</t>
  </si>
  <si>
    <t>Unit</t>
  </si>
  <si>
    <t>A</t>
  </si>
  <si>
    <t>C</t>
  </si>
  <si>
    <t>Hotel Bhargav Grand</t>
  </si>
  <si>
    <t>National Highway 37 Near D.T.O. Office, Lokhra Road, Betkuchi, Ahom Gaon, Guwahati, Assam 781034</t>
  </si>
  <si>
    <t>Betkuchi, Lokhra N.H.-37 Opp Balaji Temple, Guwahati, Assam 781034</t>
  </si>
  <si>
    <t>VIP, AIRPORT ROAD, GANAKPARA, GUWAHATI</t>
  </si>
  <si>
    <t>98, VIP ROAD, GUWAHATI</t>
  </si>
  <si>
    <t>2, VIP ROAD, NEAR AIRPORT</t>
  </si>
  <si>
    <t>NEAR ISBT, GUWAHATI</t>
  </si>
  <si>
    <t>NH37, NEAR ISBT</t>
  </si>
  <si>
    <t>VIP, AIRPORT</t>
  </si>
  <si>
    <t>RANI CHOWK, AIRPORT ROAD</t>
  </si>
  <si>
    <t>NH 37 GARCHUK</t>
  </si>
  <si>
    <t>HATIGAON</t>
  </si>
  <si>
    <t>BORA SERVICE</t>
  </si>
  <si>
    <t>ADABARI TINIALI</t>
  </si>
  <si>
    <t>PALTANBAZAR</t>
  </si>
  <si>
    <t>LASTGATE</t>
  </si>
  <si>
    <t>AIRPORT ROAD</t>
  </si>
  <si>
    <t>9706887771</t>
  </si>
  <si>
    <t>9508819843</t>
  </si>
  <si>
    <t>7578889027</t>
  </si>
  <si>
    <t>6003468084</t>
  </si>
  <si>
    <t>9854011907</t>
  </si>
  <si>
    <t>9954005949</t>
  </si>
  <si>
    <t/>
  </si>
  <si>
    <t>9085941139</t>
  </si>
  <si>
    <t>7002372675</t>
  </si>
  <si>
    <t>9508819843
7086018002
8822264985</t>
  </si>
  <si>
    <t>9864066824
7002772387</t>
  </si>
  <si>
    <t>9864039000
9864038000
7002309894</t>
  </si>
  <si>
    <t>1) CANNOT PROVIDE FOODING, 2) 50% OCCUPANCY MUST</t>
  </si>
  <si>
    <t>ALREADY OCCUPIED AS QUARANTINE FACILITY</t>
  </si>
  <si>
    <t>contact person- Chintu Bharadwaj, OYO</t>
  </si>
  <si>
    <t>B</t>
  </si>
  <si>
    <t>Himalaya Lodge</t>
  </si>
  <si>
    <t>Near Six Mile Flyover, Six Mile, Ghy-06</t>
  </si>
  <si>
    <t>Hotel Sun View</t>
  </si>
  <si>
    <t>Near Rehman Hospital, Vip Road, Six Mile, Ghy-06</t>
  </si>
  <si>
    <t>Bikash Inn</t>
  </si>
  <si>
    <t>Panjabari Road, Six Mile, Ghy-06</t>
  </si>
  <si>
    <t>Near Pratiksha Hospital, Borbari, Ghy.</t>
  </si>
  <si>
    <t>Brahmaputra Jungle Resort</t>
  </si>
  <si>
    <t>Tepesia, Sonapur.</t>
  </si>
  <si>
    <t>The Courtyard</t>
  </si>
  <si>
    <t>R.G.Barua Road, Rajdhani Nursery, Ghy.</t>
  </si>
  <si>
    <t>Hotel Green Valley</t>
  </si>
  <si>
    <t>Dr. B. Baruah Road, Near Nehru Stadium, Ghy-07</t>
  </si>
  <si>
    <t>Hotel Surya</t>
  </si>
  <si>
    <t>Paltan Bazaar, Ghy</t>
  </si>
  <si>
    <t>Dekachang</t>
  </si>
  <si>
    <t>Tepesia, Sonapur</t>
  </si>
  <si>
    <t>Dichang Resort</t>
  </si>
  <si>
    <t>Sonapur</t>
  </si>
  <si>
    <t>Aryan Woods Boutique Resort</t>
  </si>
  <si>
    <t>Aryan Attithya</t>
  </si>
  <si>
    <t>Six Mile, Ghy.</t>
  </si>
  <si>
    <t>Spring Valley Resort</t>
  </si>
  <si>
    <t>Hotel Ginger</t>
  </si>
  <si>
    <t>Borbari, VIP Road, Six Mile, Ghy</t>
  </si>
  <si>
    <t>Hotel Maitri Residency</t>
  </si>
  <si>
    <t>G.S.Road, Paltan Bazaar, Ghy</t>
  </si>
  <si>
    <t>Hotel Siroy Lily</t>
  </si>
  <si>
    <t>Paltanbazar</t>
  </si>
  <si>
    <t>Park Riviera</t>
  </si>
  <si>
    <t>Hotel Siroy Classic</t>
  </si>
  <si>
    <t>Paltan Bazar</t>
  </si>
  <si>
    <t>Vishal  Mahanta</t>
  </si>
  <si>
    <t>9678004260</t>
  </si>
  <si>
    <t>Raju Das</t>
  </si>
  <si>
    <t>9678991285</t>
  </si>
  <si>
    <t>Parag Sharma</t>
  </si>
  <si>
    <t>9706099380</t>
  </si>
  <si>
    <t>Gurdeep Singh</t>
  </si>
  <si>
    <t>Rajender Dosi</t>
  </si>
  <si>
    <t>9811114685</t>
  </si>
  <si>
    <t>6000634120</t>
  </si>
  <si>
    <t>R.B.Halam</t>
  </si>
  <si>
    <t>8474015810</t>
  </si>
  <si>
    <t>Ranjit Das</t>
  </si>
  <si>
    <t>8077301692</t>
  </si>
  <si>
    <t>Trinayan Nath</t>
  </si>
  <si>
    <t>8811099161</t>
  </si>
  <si>
    <t>Bishwajit Gupta</t>
  </si>
  <si>
    <t>9957577741</t>
  </si>
  <si>
    <t>Lutfur Rehman</t>
  </si>
  <si>
    <t>7990823681</t>
  </si>
  <si>
    <t>Jiban Chandra Das</t>
  </si>
  <si>
    <t>8011644467</t>
  </si>
  <si>
    <t>L M Singh</t>
  </si>
  <si>
    <t>9401098244</t>
  </si>
  <si>
    <t>Shristi Pawan Baruah</t>
  </si>
  <si>
    <t>9954058658</t>
  </si>
  <si>
    <t>Shoolin Grand</t>
  </si>
  <si>
    <t>Hotel Landmark</t>
  </si>
  <si>
    <t>Hotel Ambassador</t>
  </si>
  <si>
    <t>Greenwood Resort</t>
  </si>
  <si>
    <t>Hotel Gauri</t>
  </si>
  <si>
    <t>Hotel Brahmaputra Lodge</t>
  </si>
  <si>
    <t>Hotel Kitchen</t>
  </si>
  <si>
    <t>Hotel Indira</t>
  </si>
  <si>
    <t>Declined</t>
  </si>
  <si>
    <t>No Staff</t>
  </si>
  <si>
    <t>No Kitchen</t>
  </si>
  <si>
    <t>No response</t>
  </si>
  <si>
    <t>No staff</t>
  </si>
  <si>
    <t>No staff and Electrical repairing</t>
  </si>
  <si>
    <t>Hotel Ambarish</t>
  </si>
  <si>
    <t>Ganeshguri</t>
  </si>
  <si>
    <t>Partha Bhuyan</t>
  </si>
  <si>
    <t>Ambarish Grand Residency</t>
  </si>
  <si>
    <t>Hornbill</t>
  </si>
  <si>
    <t>Hotel Biswaratna</t>
  </si>
  <si>
    <t>AT Road</t>
  </si>
  <si>
    <t>Ratan Parikh</t>
  </si>
  <si>
    <t>Bandana Hotel</t>
  </si>
  <si>
    <t>A.J. Pandey</t>
  </si>
  <si>
    <t>Hotel Atithi</t>
  </si>
  <si>
    <t>Nepali Mandir</t>
  </si>
  <si>
    <t>Mahendar Sharma</t>
  </si>
  <si>
    <t>Hotel Starline</t>
  </si>
  <si>
    <t>Bijay Garodiya</t>
  </si>
  <si>
    <t>Hotel Fortune</t>
  </si>
  <si>
    <t>Apsara</t>
  </si>
  <si>
    <t>Rajmahal</t>
  </si>
  <si>
    <t>Partha Chatarjee</t>
  </si>
  <si>
    <t>Under renovation</t>
  </si>
  <si>
    <t xml:space="preserve">Mayour Hotel </t>
  </si>
  <si>
    <t>Bidyaut Sinha</t>
  </si>
  <si>
    <t>Refused</t>
  </si>
  <si>
    <t>Kiranshree Portico</t>
  </si>
  <si>
    <t>Niramjan Deka</t>
  </si>
  <si>
    <t>Insufficient Staff</t>
  </si>
  <si>
    <t>Hotel Rajdhani Rijency</t>
  </si>
  <si>
    <t>Last Gate</t>
  </si>
  <si>
    <t>Dibyajyoti Karje.</t>
  </si>
  <si>
    <t>Hotel Aster Premier</t>
  </si>
  <si>
    <t>Khanapara</t>
  </si>
  <si>
    <t>Hiranya Mahanta</t>
  </si>
  <si>
    <t>Hotel Tokio Tawer</t>
  </si>
  <si>
    <t>Beltala</t>
  </si>
  <si>
    <t>Nabin Ch. Bora</t>
  </si>
  <si>
    <t>Hotel Lily</t>
  </si>
  <si>
    <t>A. R. Khan</t>
  </si>
  <si>
    <t>Beltola</t>
  </si>
  <si>
    <t>Dipankar Shrma</t>
  </si>
  <si>
    <t>Hotel Palacio</t>
  </si>
  <si>
    <t>Ajit Kr. Das</t>
  </si>
  <si>
    <t>Hatigaon</t>
  </si>
  <si>
    <t>Charles</t>
  </si>
  <si>
    <t>Upashana 1 &amp; 2</t>
  </si>
  <si>
    <t>K. Chakravarti</t>
  </si>
  <si>
    <t>Hotel Bhargab</t>
  </si>
  <si>
    <t>Naren Sarmah</t>
  </si>
  <si>
    <t>Highway Palace</t>
  </si>
  <si>
    <t>Lalmati</t>
  </si>
  <si>
    <t>Gulzar</t>
  </si>
  <si>
    <t>Hotel Riverie</t>
  </si>
  <si>
    <t>Mike</t>
  </si>
  <si>
    <t>Barak Recidency</t>
  </si>
  <si>
    <t>Azad</t>
  </si>
  <si>
    <t>Hotel Nakshatra</t>
  </si>
  <si>
    <t>Imtiaz Khan</t>
  </si>
  <si>
    <t>Refused, Under renovation</t>
  </si>
  <si>
    <t>D</t>
  </si>
  <si>
    <t>Rate per room (including food)</t>
  </si>
  <si>
    <t>Dhananjay Chetri
Pranab Das</t>
  </si>
  <si>
    <t>Radission Blu</t>
  </si>
  <si>
    <t>Rekibur Rahman</t>
  </si>
  <si>
    <t>Hotel Royal Heritage</t>
  </si>
  <si>
    <t>Hotel Vip Regency</t>
  </si>
  <si>
    <t>Hotel Aashiana</t>
  </si>
  <si>
    <t>Airport Guest House</t>
  </si>
  <si>
    <t>Hotel Dream City</t>
  </si>
  <si>
    <t>Hotel Parashuram</t>
  </si>
  <si>
    <t>Hotel Nezone</t>
  </si>
  <si>
    <t>Hotel Rajashree Inn</t>
  </si>
  <si>
    <t>Hotel Parnil Residency</t>
  </si>
  <si>
    <t>Hotel Vrinda Regency</t>
  </si>
  <si>
    <t>Anjal Guest House</t>
  </si>
  <si>
    <t>Paradise Inn</t>
  </si>
  <si>
    <t>Modina Guest House</t>
  </si>
  <si>
    <t>Hotel Bhagwan</t>
  </si>
  <si>
    <t>Hotel Billas</t>
  </si>
  <si>
    <t>City Lodge</t>
  </si>
  <si>
    <t>Jovial Homes</t>
  </si>
  <si>
    <t>Jovial Palace</t>
  </si>
  <si>
    <t>Regency Guest House</t>
  </si>
  <si>
    <t>Starline</t>
  </si>
  <si>
    <t>Airport Residency</t>
  </si>
  <si>
    <t>Hb Lodge (New)</t>
  </si>
  <si>
    <t>Royal De Casa</t>
  </si>
  <si>
    <t>Bmg Urban Stay</t>
  </si>
  <si>
    <t>8134943159
8011759777</t>
  </si>
  <si>
    <t>Jalukbari</t>
  </si>
  <si>
    <t>Yes</t>
  </si>
  <si>
    <t>Accomodation</t>
  </si>
  <si>
    <t>Sachin Goswami (Gm)</t>
  </si>
  <si>
    <t>Pankaj Kumar (Agm)</t>
  </si>
  <si>
    <t>S. Singh (Proprietor)</t>
  </si>
  <si>
    <t>Bikash Das</t>
  </si>
  <si>
    <t>G Singh
Kartik Konwar</t>
  </si>
  <si>
    <t>Ratul Thakuria</t>
  </si>
  <si>
    <t>Ashik Iqbal</t>
  </si>
  <si>
    <t>Parag Jyoti Barthakur</t>
  </si>
  <si>
    <t>Kamalesh Tamuly</t>
  </si>
  <si>
    <t>Prasenjit Mandal</t>
  </si>
  <si>
    <t>Jitumoni Thakuria/ Nabajit Bayan</t>
  </si>
  <si>
    <t>Kishore Barua</t>
  </si>
  <si>
    <t>No</t>
  </si>
  <si>
    <t>No. of Hotels</t>
  </si>
  <si>
    <t>Category</t>
  </si>
  <si>
    <t>No. of Rooms</t>
  </si>
  <si>
    <t>Total</t>
  </si>
  <si>
    <t>Name of Hotel</t>
  </si>
  <si>
    <t>Total No. of Rooms</t>
  </si>
  <si>
    <t>HOTELS OUTSIDE GUWAHATI, ASSAM :: PAY &amp; USE QUARANTINE</t>
  </si>
  <si>
    <t>Place</t>
  </si>
  <si>
    <t xml:space="preserve">Rate per room </t>
  </si>
  <si>
    <t>Category - II
(Rs. 1001/- to Rs. 1500/-)</t>
  </si>
  <si>
    <t>Category - III
(Rs. 1501/- to Rs. 2000/-)</t>
  </si>
  <si>
    <t>Category - IV
(Rs. 2001/- to Rs. 3000/-)</t>
  </si>
  <si>
    <t>Category - V
(Rs. 3001/- to Rs. 4000/-)</t>
  </si>
  <si>
    <t>Category - VI
(Rs. 4001/- to Rs. 5000/-)</t>
  </si>
  <si>
    <t>Category - VII
(Rs. 5001/- and above)</t>
  </si>
  <si>
    <t>Hotel chitralekha</t>
  </si>
  <si>
    <t>Main road Dhekiajuli</t>
  </si>
  <si>
    <t>Dhekiajuli</t>
  </si>
  <si>
    <t>Sri Mahesh Borah</t>
  </si>
  <si>
    <t>Category - I(A)
(Upto Rs. 500/-)</t>
  </si>
  <si>
    <t>Category - I(B)
(Rs. 501/- to Rs. 1000/-)</t>
  </si>
  <si>
    <t>Dhubri</t>
  </si>
  <si>
    <t>The Town Hotel</t>
  </si>
  <si>
    <t>GTB Road, Dhubri, Assam</t>
  </si>
  <si>
    <t>Dibrugarh</t>
  </si>
  <si>
    <t>Hotel Manalisa</t>
  </si>
  <si>
    <t>Mancotta Road, Dibrugarh</t>
  </si>
  <si>
    <t>Hotel Varsa</t>
  </si>
  <si>
    <t>Asha Hotel</t>
  </si>
  <si>
    <t>Hotel New Ashoka</t>
  </si>
  <si>
    <t>Hotel Murya</t>
  </si>
  <si>
    <t>Jalukpara, Dibrugarh</t>
  </si>
  <si>
    <t>Hotel Insuria</t>
  </si>
  <si>
    <t>New Market, Dibrugarh</t>
  </si>
  <si>
    <t>Tea County</t>
  </si>
  <si>
    <t>Chowkidinghee, Convoy Road, Dibrugarh</t>
  </si>
  <si>
    <t>Hotel Nataraj</t>
  </si>
  <si>
    <t>H.S. Road, Dibrugarh</t>
  </si>
  <si>
    <t>Hotel Devika</t>
  </si>
  <si>
    <t>Hotel Little Palace</t>
  </si>
  <si>
    <t>Raj Palace</t>
  </si>
  <si>
    <t>J. S. Tower</t>
  </si>
  <si>
    <t>Hotel Vandana</t>
  </si>
  <si>
    <t>Near Circuit House, Dibrugarh</t>
  </si>
  <si>
    <t>Sourav Saikia</t>
  </si>
  <si>
    <t>Bikash Bhaumik</t>
  </si>
  <si>
    <t>Rahul Shah</t>
  </si>
  <si>
    <t>R.L. Varma</t>
  </si>
  <si>
    <t>Wajid Hazarika</t>
  </si>
  <si>
    <t>Subham Poddar</t>
  </si>
  <si>
    <t>Anand Banik</t>
  </si>
  <si>
    <t>Md. Faiz Ali</t>
  </si>
  <si>
    <t>Manuj Barman</t>
  </si>
  <si>
    <t>Maruwari Patty, AT Rd, Dibrugarh</t>
  </si>
  <si>
    <t>Santi Lodge</t>
  </si>
  <si>
    <t>Kohora Chari Ali, Kohora</t>
  </si>
  <si>
    <t>Dhansiri Resort</t>
  </si>
  <si>
    <t>Kohora, Bogorijuri</t>
  </si>
  <si>
    <t>Kaziranga Holiday</t>
  </si>
  <si>
    <t>Kohora, in SBI Kohora premises</t>
  </si>
  <si>
    <t>D' Coutyard Hotel &amp; Resort</t>
  </si>
  <si>
    <t>Bogorijuri Tiniali, Kohora</t>
  </si>
  <si>
    <t>Kaziranga Florican Lodge</t>
  </si>
  <si>
    <t>Near SBI Kahora Branch, Kohora</t>
  </si>
  <si>
    <t>Nambor Guest House</t>
  </si>
  <si>
    <t>Station Road, Golaghat</t>
  </si>
  <si>
    <t>Hamdoi</t>
  </si>
  <si>
    <t>Dhodar Ali, Hamdoi Pathar, Golaghat</t>
  </si>
  <si>
    <t>Indrani Guest House</t>
  </si>
  <si>
    <t>Tapan Nagar, Golaghat</t>
  </si>
  <si>
    <t>Golaghat Gymkhana</t>
  </si>
  <si>
    <t>Dhurba Nagar, Golaghat</t>
  </si>
  <si>
    <t>Golaghat</t>
  </si>
  <si>
    <t>Rithon Saha</t>
  </si>
  <si>
    <t>Dulal Gogoi</t>
  </si>
  <si>
    <t>Bimal Sharma</t>
  </si>
  <si>
    <t>Sahidur Alam Laskar</t>
  </si>
  <si>
    <t>Bikash Goswami</t>
  </si>
  <si>
    <t>Apurba Ballav Goswami</t>
  </si>
  <si>
    <t>Kamal Thakuria</t>
  </si>
  <si>
    <t>Manab Jyoti Bora</t>
  </si>
  <si>
    <t>Sumit Chetarjee</t>
  </si>
  <si>
    <t>9435154298</t>
  </si>
  <si>
    <t>7002241724</t>
  </si>
  <si>
    <t>9435154076</t>
  </si>
  <si>
    <t>7002251118</t>
  </si>
  <si>
    <t>9954246816</t>
  </si>
  <si>
    <t>7002600590</t>
  </si>
  <si>
    <t>6000248031</t>
  </si>
  <si>
    <t>6900260655</t>
  </si>
  <si>
    <t>9328371956</t>
  </si>
  <si>
    <t>Hotel Siddharth Palace</t>
  </si>
  <si>
    <t>Santipara, Ward No.01, Mangaldai</t>
  </si>
  <si>
    <t>Hotel Shyamalee</t>
  </si>
  <si>
    <t>NH-15, Mangaldai</t>
  </si>
  <si>
    <t>Hotel Blue Orchid</t>
  </si>
  <si>
    <t>SS Complex, Mangaldai</t>
  </si>
  <si>
    <t>Kharkhowa Resort</t>
  </si>
  <si>
    <t>Boinaoja, Aulachowka, Mangaldai</t>
  </si>
  <si>
    <t>Prince Hotel</t>
  </si>
  <si>
    <t>Market Rd, Mangaldoi</t>
  </si>
  <si>
    <t>Mangaldoi</t>
  </si>
  <si>
    <t>Prosenjit Roy</t>
  </si>
  <si>
    <t>Siddharth Baruah</t>
  </si>
  <si>
    <t>Jaganath Mazumdar</t>
  </si>
  <si>
    <t>Anupam Deka</t>
  </si>
  <si>
    <t>Bipul Jyoti Kalita</t>
  </si>
  <si>
    <t>Diphu</t>
  </si>
  <si>
    <t>Bongaigaon</t>
  </si>
  <si>
    <t>Hotel Neer</t>
  </si>
  <si>
    <t>AOC Road, Bongaigaon</t>
  </si>
  <si>
    <t>Jitu Das</t>
  </si>
  <si>
    <t>Hotel Himalaya</t>
  </si>
  <si>
    <t>NH Chapagur, Chirang</t>
  </si>
  <si>
    <t>Ishraful Khan</t>
  </si>
  <si>
    <t>Hotel Jahanabee</t>
  </si>
  <si>
    <t>Opp. Old DC's Residence, Bongaigaon</t>
  </si>
  <si>
    <t>Prabin Baishya</t>
  </si>
  <si>
    <t>Hotel Mahamaya</t>
  </si>
  <si>
    <t>Near Old DC's Residence, Bongaigaon</t>
  </si>
  <si>
    <t>Bidyut Dey</t>
  </si>
  <si>
    <t>Hotel Cygnett</t>
  </si>
  <si>
    <t>Kalyan Sharma</t>
  </si>
  <si>
    <t>Hotel Shubham</t>
  </si>
  <si>
    <t>BOC Gate, Bongaigaon</t>
  </si>
  <si>
    <t>Hemen Majumder</t>
  </si>
  <si>
    <t>Hotel Brahmaputra</t>
  </si>
  <si>
    <t>Near Axis Bank, Main Road, Bongaigaon</t>
  </si>
  <si>
    <t>Sheetal Ghosh</t>
  </si>
  <si>
    <t>Hotel Majuli</t>
  </si>
  <si>
    <t>Dhiraaj Ghosh</t>
  </si>
  <si>
    <t>Hotel C.K.</t>
  </si>
  <si>
    <t>Borapara, Bongaigaon</t>
  </si>
  <si>
    <t>Sanjib Kr Roy</t>
  </si>
  <si>
    <t>Hotel Shivali</t>
  </si>
  <si>
    <t>Station Rd., Bongaigaon</t>
  </si>
  <si>
    <t>Purna Chandra Baruah</t>
  </si>
  <si>
    <t>T.R.P. Road, Bongaigaon</t>
  </si>
  <si>
    <t>Sujit Kr Sutradhar</t>
  </si>
  <si>
    <t>Hotel Kanishka</t>
  </si>
  <si>
    <t>Lucky International</t>
  </si>
  <si>
    <t>Main Road, Bongaigaon</t>
  </si>
  <si>
    <t>Prabal Roy</t>
  </si>
  <si>
    <t>Raj Palace Hotel</t>
  </si>
  <si>
    <t>Debraj Goswami</t>
  </si>
  <si>
    <t>Near Shani Mandir,Barpeta Road 781315</t>
  </si>
  <si>
    <t>Barpeta Rd</t>
  </si>
  <si>
    <t>Sushanta Poddar</t>
  </si>
  <si>
    <t>Near Amtola Barpeta Road</t>
  </si>
  <si>
    <t>Amit Kr Tharad</t>
  </si>
  <si>
    <t>Subhash Das</t>
  </si>
  <si>
    <t>Naam Ghar Road, Barpeta Rod</t>
  </si>
  <si>
    <t>Jaganath</t>
  </si>
  <si>
    <t>Hojai</t>
  </si>
  <si>
    <t>Hotel SLR</t>
  </si>
  <si>
    <t>Station Road, Hojai</t>
  </si>
  <si>
    <t>Madhumita Guest House</t>
  </si>
  <si>
    <t>Sarupananda Road, Hojai</t>
  </si>
  <si>
    <t>Ajay Nandi</t>
  </si>
  <si>
    <t>Gautam Dey</t>
  </si>
  <si>
    <t>94350-90006</t>
  </si>
  <si>
    <t>Jorhat</t>
  </si>
  <si>
    <t>Nandanban Resort</t>
  </si>
  <si>
    <t>A.T. Road, Jhanji, Sivasagar</t>
  </si>
  <si>
    <t>Sibsagar</t>
  </si>
  <si>
    <t>Mohan Gogoi</t>
  </si>
  <si>
    <t>Hotel Bobh</t>
  </si>
  <si>
    <t>Amguri, Sivasagar</t>
  </si>
  <si>
    <t>Hotel Raj Palace</t>
  </si>
  <si>
    <t>Railway Station Road, Near Assam Hardware, Sivasagar</t>
  </si>
  <si>
    <t>Sudarshan Hazarika</t>
  </si>
  <si>
    <t>Sudhir Khemani</t>
  </si>
  <si>
    <t>Hotel Aryan</t>
  </si>
  <si>
    <t>A.T. Road, Sivasagar, Near Bank of Baroda</t>
  </si>
  <si>
    <t>Rajani Gogoi</t>
  </si>
  <si>
    <t>O3772220936</t>
  </si>
  <si>
    <t>Talatal Guest House</t>
  </si>
  <si>
    <t>B.G. Road, Habiram Borah Path, Sivasagar</t>
  </si>
  <si>
    <t>Hotel Talatal</t>
  </si>
  <si>
    <t>Boarding Road, Sivasagar</t>
  </si>
  <si>
    <t>Hotel Shiva Palace</t>
  </si>
  <si>
    <t>Ward NO.6, A.T. Road, Sivasagar</t>
  </si>
  <si>
    <t>Nabanita Deka</t>
  </si>
  <si>
    <t>Pankaj Borah</t>
  </si>
  <si>
    <t>Lohit Baruah</t>
  </si>
  <si>
    <t>Hotel Holiday Palace</t>
  </si>
  <si>
    <t>A.T. Road, Sivasagar</t>
  </si>
  <si>
    <t>About Borah</t>
  </si>
  <si>
    <t>B.G. Road, Sivasagar</t>
  </si>
  <si>
    <t>Samiron Borthakur</t>
  </si>
  <si>
    <t>Nazira, Sivasagar</t>
  </si>
  <si>
    <t>1 Boarding Boutique Guest House</t>
  </si>
  <si>
    <t>Dhurba Jyoti Das</t>
  </si>
  <si>
    <t>Hotel Villa &amp; Restaurent Fruition</t>
  </si>
  <si>
    <t>Bapuji Path,Behind ASTC, Nazira</t>
  </si>
  <si>
    <t>Hotel Piccolo</t>
  </si>
  <si>
    <t>Dilip Kalita</t>
  </si>
  <si>
    <t>o3772251031</t>
  </si>
  <si>
    <t>Ravindra kumar</t>
  </si>
  <si>
    <t>Aroma Residency</t>
  </si>
  <si>
    <t>Rangagara Road,Tinsukia</t>
  </si>
  <si>
    <t>Hotel Royal Inn</t>
  </si>
  <si>
    <t>Rangagara Road,Near Reliance Foot print,Tinsukia</t>
  </si>
  <si>
    <t>Hotel Royal Highness</t>
  </si>
  <si>
    <t>GNB Road,Tinsukia</t>
  </si>
  <si>
    <t>Hotel Jyoti</t>
  </si>
  <si>
    <t>Hotel Parth</t>
  </si>
  <si>
    <t>Opposite ASTC,AT road,Tinsukia</t>
  </si>
  <si>
    <t>Tinsukia</t>
  </si>
  <si>
    <t>Mr Dhiraj Bora</t>
  </si>
  <si>
    <t>Rohit Khanal</t>
  </si>
  <si>
    <t>Kamal Agarwall</t>
  </si>
  <si>
    <t>Md N.Rahman</t>
  </si>
  <si>
    <t>Mr Kamod Kumar Sharma</t>
  </si>
  <si>
    <t>Sagarika Regency</t>
  </si>
  <si>
    <t xml:space="preserve">Shillong Patty, Nazirpatty, Tarapur, Silchar, Assam 788007 </t>
  </si>
  <si>
    <t>The Cachar Club.</t>
  </si>
  <si>
    <t>Hotel JC International</t>
  </si>
  <si>
    <t>Hotel Ashroy</t>
  </si>
  <si>
    <t xml:space="preserve">Central Rd, Gandhi Bagh, Tarapur, Silchar, Assam 788001• </t>
  </si>
  <si>
    <t xml:space="preserve">Hotel Acora Residency </t>
  </si>
  <si>
    <t xml:space="preserve">ICICI Bank Building, Ullaskar Dutta Sarani, Silchar. </t>
  </si>
  <si>
    <r>
      <t xml:space="preserve">Hotel Oishee </t>
    </r>
    <r>
      <rPr>
        <sz val="11"/>
        <color indexed="63"/>
        <rFont val="Times New Roman"/>
        <family val="1"/>
      </rPr>
      <t>(A unit of Oiswarya India Pvt. Ltd.)</t>
    </r>
  </si>
  <si>
    <t xml:space="preserve">Hospital Rd, Bilpar, Kanakpur, Silchar, Assam 788001• </t>
  </si>
  <si>
    <t>Hotel Holiday inn</t>
  </si>
  <si>
    <t>SMD CIVIL HOSPITAL, Bilpar, Kanakpur, Silchar, Assam 788005•</t>
  </si>
  <si>
    <t>Silchar</t>
  </si>
  <si>
    <t>6901276801</t>
  </si>
  <si>
    <t>7002201123</t>
  </si>
  <si>
    <t>6000232594</t>
  </si>
  <si>
    <t>435072400.</t>
  </si>
  <si>
    <t>7002398143</t>
  </si>
  <si>
    <t>S.K.  Aroj</t>
  </si>
  <si>
    <t>Jitendra Jha</t>
  </si>
  <si>
    <t>Debasish</t>
  </si>
  <si>
    <t>Amardeep Dhar</t>
  </si>
  <si>
    <t>Sandeep Sarkar</t>
  </si>
  <si>
    <t>Bishwajit Chakraborty</t>
  </si>
  <si>
    <t>Abhishek Choudhury</t>
  </si>
  <si>
    <t>88118 54943</t>
  </si>
  <si>
    <t>Nalbari</t>
  </si>
  <si>
    <t>Hotel Gayatri</t>
  </si>
  <si>
    <t>Near Harimandir,Dhamdhama Rd.,Nalbari</t>
  </si>
  <si>
    <t>Prasanti Lodge</t>
  </si>
  <si>
    <t>37 No. National Highway,Near Nalbari S.P. Office</t>
  </si>
  <si>
    <t>Mr. Gautam Haloi</t>
  </si>
  <si>
    <t>Mr. Arup Sarma</t>
  </si>
  <si>
    <t>Zinzine Otis Resort</t>
  </si>
  <si>
    <t>Pobitora Wildlife sanctury, Rajamayang,Morigaon</t>
  </si>
  <si>
    <t>Aria Eco Resort</t>
  </si>
  <si>
    <t>Rajamayang, Morigaon</t>
  </si>
  <si>
    <t>Madhuban Hotel</t>
  </si>
  <si>
    <t>Morigaon Cinema Hall</t>
  </si>
  <si>
    <t>Hotel Kritikas</t>
  </si>
  <si>
    <t>Jagiroad</t>
  </si>
  <si>
    <t>Jaimoti Guest House</t>
  </si>
  <si>
    <t>Opp PNB,Jagiroad</t>
  </si>
  <si>
    <t>Usha Lodge</t>
  </si>
  <si>
    <t>Near ICICI bank,Jagiroad</t>
  </si>
  <si>
    <t>Subham Hotel</t>
  </si>
  <si>
    <t>Near Shiv Mandir,Morigaon</t>
  </si>
  <si>
    <t>Morigaon</t>
  </si>
  <si>
    <t>Sri Nriudh Pandey</t>
  </si>
  <si>
    <t>Sri Pankaj Nath</t>
  </si>
  <si>
    <t>Sri Amit Das</t>
  </si>
  <si>
    <t>Sri Sanjiv Agarwalla</t>
  </si>
  <si>
    <t>Sri Thilon Gogoi</t>
  </si>
  <si>
    <t>Sri Sumit Bhowmik</t>
  </si>
  <si>
    <t>Sri Dipak Paul</t>
  </si>
  <si>
    <t>Barpeta Town ( Near  Nakhanda Bridge)</t>
  </si>
  <si>
    <t>Pathsala Town (Anchali  Road)</t>
  </si>
  <si>
    <t>Barpeta</t>
  </si>
  <si>
    <t>Utpal Mazumdar</t>
  </si>
  <si>
    <t>Souvik</t>
  </si>
  <si>
    <t>Hotel Pradyut</t>
  </si>
  <si>
    <t>Hotel Royal Palace</t>
  </si>
  <si>
    <t>Hotel Kaziranga</t>
  </si>
  <si>
    <t>Hotel Jonardon</t>
  </si>
  <si>
    <t>Baideo Hotel</t>
  </si>
  <si>
    <t>Hotel Brahmahputra</t>
  </si>
  <si>
    <t>B. Chariali</t>
  </si>
  <si>
    <t>Dadul Saikia</t>
  </si>
  <si>
    <t>Atanu Choudhury</t>
  </si>
  <si>
    <t xml:space="preserve">Nirmal Chetry </t>
  </si>
  <si>
    <t>Bijoy Neog</t>
  </si>
  <si>
    <t>Rijumoni Talukdar</t>
  </si>
  <si>
    <t>manager</t>
  </si>
  <si>
    <t>Sibaji</t>
  </si>
  <si>
    <t xml:space="preserve">Hotel Himalaya </t>
  </si>
  <si>
    <t>NH 54, Club Rd, Tarapur, Silchar, Assam 788001</t>
  </si>
  <si>
    <t>Circuit House Road, Near District Sports Association Stadium, Tarapur, Silchar, Assam 788001</t>
  </si>
  <si>
    <t>Nagaon</t>
  </si>
  <si>
    <t>Bonraja</t>
  </si>
  <si>
    <t>Bagari</t>
  </si>
  <si>
    <t>Bagori lodge</t>
  </si>
  <si>
    <t>Camp Rhino</t>
  </si>
  <si>
    <t>Kanchanjuri, Rhino view</t>
  </si>
  <si>
    <t>Diphloo River Lodge</t>
  </si>
  <si>
    <t>Near Kuthori OP</t>
  </si>
  <si>
    <t>United 21</t>
  </si>
  <si>
    <t>Hotel Piyush Regency</t>
  </si>
  <si>
    <t>Nagaon town</t>
  </si>
  <si>
    <t>Green asiyana palace</t>
  </si>
  <si>
    <t>Sulung, Kaliabor</t>
  </si>
  <si>
    <t>Hotel Bidisha</t>
  </si>
  <si>
    <t>Nagaon point</t>
  </si>
  <si>
    <t>Blue Bird Hotel</t>
  </si>
  <si>
    <t>A M Palace</t>
  </si>
  <si>
    <t>Swami Green Village Resort &amp; Spa</t>
  </si>
  <si>
    <t>Rangaloo, Kaziranga</t>
  </si>
  <si>
    <t>Landmark Hotel</t>
  </si>
  <si>
    <t>Sri Horeswar Gogoi</t>
  </si>
  <si>
    <t>Md Abdul Barik</t>
  </si>
  <si>
    <t>Sri Anjan Bora</t>
  </si>
  <si>
    <t>Sri Bijoy Borua</t>
  </si>
  <si>
    <t>Sri Tridip Gogoi</t>
  </si>
  <si>
    <t>Sri Rajesh Karwa</t>
  </si>
  <si>
    <t>Sri Pranjal Sarma</t>
  </si>
  <si>
    <t>Sri Lakhi Chetia</t>
  </si>
  <si>
    <t>Sri Dulmoni Bora</t>
  </si>
  <si>
    <t>Sri Partha P Saikia</t>
  </si>
  <si>
    <t>Md Abdul Aziz</t>
  </si>
  <si>
    <t>Sri Pankaj Singh</t>
  </si>
  <si>
    <t>Sri Amitabh Biswas</t>
  </si>
  <si>
    <t>Hotel KRC</t>
  </si>
  <si>
    <t>NT Road, Tezpur</t>
  </si>
  <si>
    <t>Hotel KF</t>
  </si>
  <si>
    <t>Mission Charali,Tezpur</t>
  </si>
  <si>
    <t>Hotel Centre Point</t>
  </si>
  <si>
    <t>Main Road, Tezpur</t>
  </si>
  <si>
    <t>Hotel Vikrom</t>
  </si>
  <si>
    <t>Hatipilkhana,Tezpur</t>
  </si>
  <si>
    <t>Hotel Aditya</t>
  </si>
  <si>
    <t>Jonaki Road,Tezpur</t>
  </si>
  <si>
    <t>Hotel Royal Regency</t>
  </si>
  <si>
    <t>AH Road,Tezpur</t>
  </si>
  <si>
    <t>Hotel Madhuban</t>
  </si>
  <si>
    <t>NC road,Tezpur</t>
  </si>
  <si>
    <t>Hotel Kaustov</t>
  </si>
  <si>
    <t>CKDas Road,tezpur</t>
  </si>
  <si>
    <t>Hotel Angel</t>
  </si>
  <si>
    <t>Heritage</t>
  </si>
  <si>
    <t>Tezpur</t>
  </si>
  <si>
    <t>Hotel Grand City</t>
  </si>
  <si>
    <t>NB Road, Tezpur</t>
  </si>
  <si>
    <t>Chetan Saraf</t>
  </si>
  <si>
    <t>Ansari</t>
  </si>
  <si>
    <t>Amitabh Das</t>
  </si>
  <si>
    <t>Dulal Mir</t>
  </si>
  <si>
    <t>Arabinda Kalita</t>
  </si>
  <si>
    <t>Guneswae Sarma</t>
  </si>
  <si>
    <t>Ranjan Borah</t>
  </si>
  <si>
    <t xml:space="preserve">Dibyajyoti </t>
  </si>
  <si>
    <t>Hitendra Saikia</t>
  </si>
  <si>
    <t>Hotel Chandan</t>
  </si>
  <si>
    <t>S.T. Road, Karimganj</t>
  </si>
  <si>
    <t>Silchar Road, Karimganj</t>
  </si>
  <si>
    <t>Hotel Sonakshi</t>
  </si>
  <si>
    <t>Shibbari Road, Karimganj</t>
  </si>
  <si>
    <t>Hotel Kalpataru</t>
  </si>
  <si>
    <t>Hotel City View</t>
  </si>
  <si>
    <t>Bridge Road, Karimganj</t>
  </si>
  <si>
    <t>Muslim Hotel</t>
  </si>
  <si>
    <t>Badarpur Tourist Lodge</t>
  </si>
  <si>
    <t>S.T. Road, Badarpur</t>
  </si>
  <si>
    <t>Meera Hotel</t>
  </si>
  <si>
    <t>Badarpur</t>
  </si>
  <si>
    <t>Srikrishna Tourist Lodge</t>
  </si>
  <si>
    <t>DSA Guest House</t>
  </si>
  <si>
    <t>Main Road, Karimganj</t>
  </si>
  <si>
    <t>Raju Nath</t>
  </si>
  <si>
    <t>Sabyasachi Kar</t>
  </si>
  <si>
    <t>Sudip Dey</t>
  </si>
  <si>
    <t>Rabindra Das</t>
  </si>
  <si>
    <t>Mithun Dasgupta</t>
  </si>
  <si>
    <t>Harun Rashid Choudhury</t>
  </si>
  <si>
    <t>Abdul Mannan</t>
  </si>
  <si>
    <t>Saif Faizul</t>
  </si>
  <si>
    <t>Madhab Roy Karmakar</t>
  </si>
  <si>
    <t>Chikon Paul</t>
  </si>
  <si>
    <t>Karimganj</t>
  </si>
  <si>
    <t>Hotel Swagat</t>
  </si>
  <si>
    <t>C.D.Road North Lakhimpur</t>
  </si>
  <si>
    <t>Hotel Moonlight</t>
  </si>
  <si>
    <t>N.T.Road.North Lakhimpur</t>
  </si>
  <si>
    <t>Hotel Maple Leaf</t>
  </si>
  <si>
    <t>Ward No.8. Jail Road.North Lakhimpur</t>
  </si>
  <si>
    <t>Ward no.7.A.K.Sarkar Rd.North Lakhimpur</t>
  </si>
  <si>
    <t>Punjab Hotel</t>
  </si>
  <si>
    <t>Ward no.7. A.K.Sarkar Rd.North Lakhimpur</t>
  </si>
  <si>
    <t>Hotel Nandikishore</t>
  </si>
  <si>
    <t>T .H .Road.North Lakhimpur</t>
  </si>
  <si>
    <t>Hotel Lotus</t>
  </si>
  <si>
    <t>N. T. Rd.North Lakhimpur</t>
  </si>
  <si>
    <t>Hotel Majestic</t>
  </si>
  <si>
    <t>D.K.Road.North Lakhimpur</t>
  </si>
  <si>
    <t>Malini Hotel</t>
  </si>
  <si>
    <t>K.B. Rd.North Lakhimpur</t>
  </si>
  <si>
    <t>Highway Punjabi Dhaba{Pommy Hotel}</t>
  </si>
  <si>
    <t>Banderdewa.North Lakhimpur</t>
  </si>
  <si>
    <t>Upen Dutta</t>
  </si>
  <si>
    <t>Jayanta Haloi</t>
  </si>
  <si>
    <t>Abu Hussain</t>
  </si>
  <si>
    <t>Vijay Chopra</t>
  </si>
  <si>
    <t>Bipin Chopra</t>
  </si>
  <si>
    <t>Jyoti Pd. Hazarika</t>
  </si>
  <si>
    <t>Bipul Saikia</t>
  </si>
  <si>
    <t>Mriganka Rajkhowa</t>
  </si>
  <si>
    <t>Nausad Alom</t>
  </si>
  <si>
    <t>Gurmeet Kaur</t>
  </si>
  <si>
    <t>Hotel Royal Home</t>
  </si>
  <si>
    <t>K.P. Road.                DoomDooma</t>
  </si>
  <si>
    <t>Doomdooma</t>
  </si>
  <si>
    <t>Sri Raj Kumar Rai</t>
  </si>
  <si>
    <t>Hotel Park Royal</t>
  </si>
  <si>
    <t>A K D Lodge</t>
  </si>
  <si>
    <t>Goalpara</t>
  </si>
  <si>
    <t>7002012789
8638331125</t>
  </si>
  <si>
    <t>Elite Hotel</t>
  </si>
  <si>
    <t>Main Road, Haflong</t>
  </si>
  <si>
    <t>Haflong</t>
  </si>
  <si>
    <t>Tapan Nath</t>
  </si>
  <si>
    <t>Hailakandi</t>
  </si>
  <si>
    <t>Riya Hotel</t>
  </si>
  <si>
    <t>Shibbari Road (Riya Market) Hailakandi</t>
  </si>
  <si>
    <t>Hotel Purnalakshmi</t>
  </si>
  <si>
    <t>Shiobbari Road, (Bata Point) Hailakandi</t>
  </si>
  <si>
    <t>Hotel Seven Brothers</t>
  </si>
  <si>
    <t>Kokrajhar Bazar, W/No-6</t>
  </si>
  <si>
    <t>Bwirathi Lodge</t>
  </si>
  <si>
    <t>R.N.B Road, Kokrajhar</t>
  </si>
  <si>
    <t>Hotel Omshree</t>
  </si>
  <si>
    <t>J.D.Road, Kokrajhar</t>
  </si>
  <si>
    <t>Hotel Gaurang Valley</t>
  </si>
  <si>
    <t>Kokrajhar</t>
  </si>
  <si>
    <t>Sri Manzeel Kr Mushahary</t>
  </si>
  <si>
    <t>Bina Boro</t>
  </si>
  <si>
    <t>Anirudh Hazowary</t>
  </si>
  <si>
    <t>Jwngshar Basumatary</t>
  </si>
  <si>
    <t>9864997088
9435759964</t>
  </si>
  <si>
    <t>Hotel Bhawani Palace</t>
  </si>
  <si>
    <t>Hotel Spark</t>
  </si>
  <si>
    <t>Megha Resort</t>
  </si>
  <si>
    <t>Dukon'S Lodge</t>
  </si>
  <si>
    <t>Hotel Prisam</t>
  </si>
  <si>
    <t>Hotel Pair Hut</t>
  </si>
  <si>
    <t>Maa Vaishnavi Lodge</t>
  </si>
  <si>
    <t>Hotel Md'S</t>
  </si>
  <si>
    <t>Hotel Palace</t>
  </si>
  <si>
    <t>Hotel Swagatam</t>
  </si>
  <si>
    <t>Alohi Ghar</t>
  </si>
  <si>
    <t>Hotel Jora Palace</t>
  </si>
  <si>
    <t>Hotel Dilip</t>
  </si>
  <si>
    <t>Hotel Heritage</t>
  </si>
  <si>
    <t>Hotel Newpark</t>
  </si>
  <si>
    <t>Hotel Paradise</t>
  </si>
  <si>
    <t>Hotel Rishiraj</t>
  </si>
  <si>
    <t>Janata Paradise</t>
  </si>
  <si>
    <t>Prasenjit Ghosh</t>
  </si>
  <si>
    <t>Vijay Singh</t>
  </si>
  <si>
    <t>Achinta Phukan</t>
  </si>
  <si>
    <t>Nabajyoti Dutta</t>
  </si>
  <si>
    <t>Saurav Rajguru</t>
  </si>
  <si>
    <t>Rajib Kr. Kakati</t>
  </si>
  <si>
    <t>Murlidhar Gattani</t>
  </si>
  <si>
    <t>Ajit Paul</t>
  </si>
  <si>
    <t>C.N. Murli</t>
  </si>
  <si>
    <t>Lalit Ch. Saikia</t>
  </si>
  <si>
    <t>Rajib Agarwalla</t>
  </si>
  <si>
    <t>Dilip Sarma</t>
  </si>
  <si>
    <t>Niren Sarma</t>
  </si>
  <si>
    <t>Abidul Sazid</t>
  </si>
  <si>
    <t>G.K.Bezbaruah</t>
  </si>
  <si>
    <t>Prasanta Sarma</t>
  </si>
  <si>
    <t>Jibon Kalita</t>
  </si>
  <si>
    <t>Sumit Sain</t>
  </si>
  <si>
    <t>Bokakjan</t>
  </si>
  <si>
    <t>Mona Podar</t>
  </si>
  <si>
    <t>M/S Lee Green Hotel</t>
  </si>
  <si>
    <t>Dharamnala</t>
  </si>
  <si>
    <t>Son Teron</t>
  </si>
  <si>
    <t>M/S Kanch Hotel &amp; Resort</t>
  </si>
  <si>
    <t>Diphu Manja Road</t>
  </si>
  <si>
    <t>Ashok Gupta</t>
  </si>
  <si>
    <t>Kramsa Lodging</t>
  </si>
  <si>
    <t>Hamren</t>
  </si>
  <si>
    <t>Babul Das</t>
  </si>
  <si>
    <t>Paradise Garden</t>
  </si>
  <si>
    <t>Khatkhati</t>
  </si>
  <si>
    <t>Kawaljit Sing</t>
  </si>
  <si>
    <t>Rains Inn</t>
  </si>
  <si>
    <t>Pintu Kumar Gupta</t>
  </si>
  <si>
    <t>M/S Hambi Hotel</t>
  </si>
  <si>
    <t>Near Kasa Statidum</t>
  </si>
  <si>
    <t>Arman Pandit</t>
  </si>
  <si>
    <t>M/S Terang Home Stay</t>
  </si>
  <si>
    <t>Near Member Hostel</t>
  </si>
  <si>
    <t>Gautam Terang</t>
  </si>
  <si>
    <t>TnC Hotel</t>
  </si>
  <si>
    <t>Prasanti</t>
  </si>
  <si>
    <t>Hotel Ambition</t>
  </si>
  <si>
    <t>Hotel Kabyashree</t>
  </si>
  <si>
    <t>Prashanti Lodge</t>
  </si>
  <si>
    <t>Tourist Lodge</t>
  </si>
  <si>
    <t>Hotel Ngs</t>
  </si>
  <si>
    <t>A.T.Road, Jorhat</t>
  </si>
  <si>
    <t>Ajanta By-Pass, Opp: Cirotia Gaon, A.T.Road, Jorhat</t>
  </si>
  <si>
    <t>Barua Chariali, Jorhat-01</t>
  </si>
  <si>
    <t>Malow Ali, Jorhat</t>
  </si>
  <si>
    <t>Marwaripatty, Jorhat</t>
  </si>
  <si>
    <t>Mg Road, Opposite-Fire Station, Jorhat</t>
  </si>
  <si>
    <t>Nandanpur-1,Behind Ajanta Cinema, Kotokipukhuri, Jorhat</t>
  </si>
  <si>
    <t>Raja Maidam Road, Jorhat</t>
  </si>
  <si>
    <t>Solicitor'S Road, Near Astc, Jorhat-1</t>
  </si>
  <si>
    <t>Agia Road , New Market, Goalpara</t>
  </si>
  <si>
    <t>N.H 37, Dudhnoi, Goalpara</t>
  </si>
  <si>
    <t>Kb Road,Big Bajar Building, Jorhat</t>
  </si>
  <si>
    <t>Hotel Imperial Inn</t>
  </si>
  <si>
    <t>Dhemaji town</t>
  </si>
  <si>
    <t>Hotel Dokpun</t>
  </si>
  <si>
    <t>Hotel Nova palace</t>
  </si>
  <si>
    <t>L.B.road Silapathar town</t>
  </si>
  <si>
    <t>Main road,Silapathar town</t>
  </si>
  <si>
    <t>Hotel Green Lake</t>
  </si>
  <si>
    <t>Silapathar town</t>
  </si>
  <si>
    <t>Hotel Yuvraj palace</t>
  </si>
  <si>
    <t>Dhemaji</t>
  </si>
  <si>
    <t>Diganta Talukdar</t>
  </si>
  <si>
    <t>Manuj Pegu</t>
  </si>
  <si>
    <t>Haren Bora</t>
  </si>
  <si>
    <t>Gobin Sahu</t>
  </si>
  <si>
    <t>K.P Bharatiya</t>
  </si>
  <si>
    <t>8402058877
8402058866</t>
  </si>
  <si>
    <t>8749930544
8011774633
6001023737</t>
  </si>
  <si>
    <t>9706949689
7577980354</t>
  </si>
  <si>
    <t>8133925559
9854200686</t>
  </si>
  <si>
    <t>9435020175
9957987703</t>
  </si>
  <si>
    <t>9401969209
03666260300</t>
  </si>
  <si>
    <t>6901545005
9954332575</t>
  </si>
  <si>
    <t>9864853205
9435779006</t>
  </si>
  <si>
    <t>9435352360
8812951399</t>
  </si>
  <si>
    <t>9864785905
8638295073</t>
  </si>
  <si>
    <t>03772222200
8638676176</t>
  </si>
  <si>
    <t>O3772223126
8130728830</t>
  </si>
  <si>
    <t>03772223510
9435057167</t>
  </si>
  <si>
    <t>7575992399
8134006693</t>
  </si>
  <si>
    <t>9954729782
6001561875</t>
  </si>
  <si>
    <t>N. Lakhimpur</t>
  </si>
  <si>
    <t>(blank)</t>
  </si>
  <si>
    <t>Grand Total</t>
  </si>
  <si>
    <t>Count of Name of Hotel</t>
  </si>
  <si>
    <t>Data</t>
  </si>
  <si>
    <t>Sum of Total No. of Rooms</t>
  </si>
  <si>
    <t>Jorhat                                                                                                        Jorhat</t>
  </si>
  <si>
    <t>Rangagara Rd, Near Reliance Footrint</t>
  </si>
  <si>
    <t>SMD CIVIL HOSPITAL, Bilpar, Kanakpur, Silchar</t>
  </si>
  <si>
    <t xml:space="preserve">Shillong Patty, Nazirpatty, Tarapur, Silchar </t>
  </si>
  <si>
    <t>NH 54, Club Rd, Tarapur, Silchar</t>
  </si>
  <si>
    <t>ICICI Bank Building, Ullaskar Dutta Sarani</t>
  </si>
  <si>
    <t>Hospital Rd, Bilpar, Kanakpur, Silchar</t>
  </si>
  <si>
    <t>Central Rd, Gandhi Bagh, Tarapur, Silchar</t>
  </si>
  <si>
    <t>Circuit House Road, Near District Sports Association Stadium, Tarapur</t>
  </si>
  <si>
    <t>Sl. No</t>
  </si>
  <si>
    <r>
      <t xml:space="preserve">                                                                                              HOTELS OUTSIDE GUWAHATI, ASSAM :: PAY &amp; USE QUARANTINE                                                      </t>
    </r>
    <r>
      <rPr>
        <b/>
        <sz val="10"/>
        <rFont val="Calibri"/>
        <family val="2"/>
      </rPr>
      <t>(Rate per Room is inclusive of Food and Tax)</t>
    </r>
  </si>
  <si>
    <t>Hotel NGS</t>
  </si>
  <si>
    <t>Pobitora Wildlife sanctury, Rajamayang</t>
  </si>
  <si>
    <t>Sum of Category - I(A)</t>
  </si>
  <si>
    <t>Sum of Category - I(B)</t>
  </si>
  <si>
    <t>Sum of Category - II</t>
  </si>
  <si>
    <t>Sum of Category - III</t>
  </si>
  <si>
    <t>Sum of Category - IV</t>
  </si>
  <si>
    <t>Sum of Category - V</t>
  </si>
  <si>
    <t>Sum of Category - VI</t>
  </si>
  <si>
    <t>Sum of Category - VII</t>
  </si>
  <si>
    <t>Cat-III</t>
  </si>
  <si>
    <t>Cat-IV</t>
  </si>
  <si>
    <t>Cat-V</t>
  </si>
  <si>
    <t>Cat-VI</t>
  </si>
  <si>
    <t>Cat-VII</t>
  </si>
  <si>
    <t>Rs. 1501/- to Rs. 2000/-</t>
  </si>
  <si>
    <t>Rs. 2001/- to Rs. 3000/-</t>
  </si>
  <si>
    <t>Rs. 3001/- to Rs. 4000/-</t>
  </si>
  <si>
    <t>Rs. 4001/- to Rs. 5000/-</t>
  </si>
  <si>
    <t>above Rs. 5000/-</t>
  </si>
  <si>
    <t>Rate per room (including food &amp; tax)</t>
  </si>
  <si>
    <t>III</t>
  </si>
  <si>
    <t>Hotel Priyadarshini</t>
  </si>
  <si>
    <t>Opp. Mizoram House, GS Road</t>
  </si>
  <si>
    <t>Swapan Dev</t>
  </si>
  <si>
    <t>The hotel has rooms in Cat - II also</t>
  </si>
  <si>
    <t>IV</t>
  </si>
  <si>
    <t>The hotel has rooms in Cat - II &amp; III also</t>
  </si>
  <si>
    <t>Harmony House</t>
  </si>
  <si>
    <t>Silpukhuri, Guwahati</t>
  </si>
  <si>
    <t>Mrinmoyee Goswami</t>
  </si>
  <si>
    <t>The hotel has rooms in Cat - V also</t>
  </si>
  <si>
    <t>V</t>
  </si>
  <si>
    <t>Dr. B. Baruah Road, Near Nehru Stadium, Ghy</t>
  </si>
  <si>
    <t>The hotel has rooms in Cat - IV also</t>
  </si>
  <si>
    <t>Dichang Resort (Base Rooms)</t>
  </si>
  <si>
    <t>VI</t>
  </si>
  <si>
    <t>Near Rehman Hospital, Vip Road, Six Mile, Ghy</t>
  </si>
  <si>
    <t>VII</t>
  </si>
  <si>
    <t>Rekibar Rahman</t>
  </si>
  <si>
    <t>Single Occupancy</t>
  </si>
  <si>
    <t>Double Occupancy</t>
  </si>
  <si>
    <t>Hotel Taj Vivanta</t>
  </si>
  <si>
    <t>Debojyoti Basak</t>
  </si>
  <si>
    <t>9820375578
03617106710</t>
  </si>
  <si>
    <t>Dichang Resort (Premium)</t>
  </si>
  <si>
    <t>HOTELS WITHIN GUWAHATI</t>
  </si>
  <si>
    <t>Cat-III (Rs. 1501/- to Rs. 2000/-)</t>
  </si>
  <si>
    <t>Cat-IV (Rs. 2001/- to Rs. 3000/-)</t>
  </si>
  <si>
    <t>Cat-V (Rs. 3001/- to Rs. 4000/-)</t>
  </si>
  <si>
    <t>Cat-VI (Rs. 4001/- to Rs. 5000/-)</t>
  </si>
  <si>
    <t>Cat-VII (above Rs. 5000/-)</t>
  </si>
  <si>
    <t>HOTELS OUTSIDE GUWAHATI</t>
  </si>
  <si>
    <r>
      <t xml:space="preserve">HOTELS FOR </t>
    </r>
    <r>
      <rPr>
        <b/>
        <u/>
        <sz val="20"/>
        <color indexed="8"/>
        <rFont val="Calibri"/>
        <family val="2"/>
      </rPr>
      <t xml:space="preserve">PAY &amp; USE </t>
    </r>
    <r>
      <rPr>
        <b/>
        <sz val="20"/>
        <color indexed="8"/>
        <rFont val="Calibri"/>
        <family val="2"/>
      </rPr>
      <t>QUARANTINE CENTRES</t>
    </r>
  </si>
  <si>
    <t>HOTELS WITHIN GUWAHATI, ASSAM :: PAY &amp; USE QUARANTINE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</si>
</sst>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</font>
    <font>
      <b/>
      <sz val="10"/>
      <name val="Calibri"/>
      <family val="2"/>
    </font>
    <font>
      <b/>
      <sz val="20"/>
      <color indexed="8"/>
      <name val="Calibri"/>
      <family val="2"/>
    </font>
    <font>
      <b/>
      <u/>
      <sz val="2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87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justify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0" borderId="50" xfId="0" applyBorder="1"/>
    <xf numFmtId="0" fontId="0" fillId="0" borderId="51" xfId="0" applyBorder="1"/>
    <xf numFmtId="0" fontId="0" fillId="0" borderId="50" xfId="0" pivotButton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0" xfId="0" applyNumberFormat="1" applyBorder="1"/>
    <xf numFmtId="0" fontId="0" fillId="0" borderId="54" xfId="0" applyNumberFormat="1" applyBorder="1"/>
    <xf numFmtId="0" fontId="0" fillId="0" borderId="52" xfId="0" applyNumberFormat="1" applyBorder="1"/>
    <xf numFmtId="0" fontId="0" fillId="0" borderId="55" xfId="0" applyNumberFormat="1" applyBorder="1"/>
    <xf numFmtId="0" fontId="0" fillId="0" borderId="53" xfId="0" applyNumberFormat="1" applyBorder="1"/>
    <xf numFmtId="0" fontId="0" fillId="0" borderId="56" xfId="0" applyNumberFormat="1" applyBorder="1"/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1" fontId="6" fillId="0" borderId="13" xfId="0" applyNumberFormat="1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0" fillId="0" borderId="57" xfId="0" applyBorder="1"/>
    <xf numFmtId="0" fontId="0" fillId="0" borderId="58" xfId="0" applyBorder="1"/>
    <xf numFmtId="0" fontId="0" fillId="0" borderId="58" xfId="0" applyNumberFormat="1" applyBorder="1"/>
    <xf numFmtId="0" fontId="0" fillId="0" borderId="0" xfId="0" applyNumberFormat="1"/>
    <xf numFmtId="0" fontId="0" fillId="0" borderId="59" xfId="0" applyNumberFormat="1" applyBorder="1"/>
    <xf numFmtId="0" fontId="8" fillId="0" borderId="16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1" fontId="7" fillId="0" borderId="23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2" fillId="0" borderId="0" xfId="0" applyFont="1" applyBorder="1" applyAlignment="1">
      <alignment vertical="center"/>
    </xf>
    <xf numFmtId="0" fontId="7" fillId="0" borderId="27" xfId="0" applyFont="1" applyFill="1" applyBorder="1" applyAlignment="1">
      <alignment horizontal="left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25" xfId="0" applyFont="1" applyFill="1" applyBorder="1" applyAlignment="1">
      <alignment horizontal="center" vertical="center" textRotation="90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 Ullah" refreshedDate="43956.581906250001" createdVersion="1" refreshedVersion="4" recordCount="167" upgradeOnRefresh="1">
  <cacheSource type="worksheet">
    <worksheetSource ref="B3:G170" sheet="Details-Ashad's"/>
  </cacheSource>
  <cacheFields count="6">
    <cacheField name="Place" numFmtId="0">
      <sharedItems containsBlank="1" count="29">
        <m/>
        <s v="B. Chariali"/>
        <s v="Barpeta"/>
        <s v="Barpeta Rd"/>
        <s v="Bongaigaon"/>
        <s v="Dhekiajuli"/>
        <s v="Dhubri"/>
        <s v="Dibrugarh"/>
        <s v="Diphu"/>
        <s v="Doomdooma"/>
        <s v="Goalpara"/>
        <s v="Golaghat"/>
        <s v="Haflong"/>
        <s v="Hailakandi"/>
        <s v="Hojai"/>
        <s v="Jorhat"/>
        <s v="Karimganj"/>
        <s v="Kokrajhar"/>
        <s v="Mangaldoi"/>
        <s v="Morigaon"/>
        <s v="Nagaon"/>
        <s v="Nalbari"/>
        <s v="N. Lakhimpur"/>
        <s v="Sibsagar"/>
        <s v="Silchar"/>
        <s v="Tezpur"/>
        <s v="Tinsukia"/>
        <s v="NLP" u="1"/>
        <s v="Dhemaji" u="1"/>
      </sharedItems>
    </cacheField>
    <cacheField name="Name of Hotel" numFmtId="0">
      <sharedItems containsBlank="1"/>
    </cacheField>
    <cacheField name="Address" numFmtId="0">
      <sharedItems containsBlank="1"/>
    </cacheField>
    <cacheField name="Contact Person" numFmtId="0">
      <sharedItems containsBlank="1"/>
    </cacheField>
    <cacheField name="Contact No" numFmtId="0">
      <sharedItems containsBlank="1" containsMixedTypes="1" containsNumber="1" containsInteger="1" minValue="863164080" maxValue="9957918687"/>
    </cacheField>
    <cacheField name="Total No. of Rooms" numFmtId="0">
      <sharedItems containsString="0" containsBlank="1" containsNumber="1" containsInteger="1" minValue="2" maxValue="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 Ullah" refreshedDate="43956.597685763889" createdVersion="1" refreshedVersion="4" recordCount="166" upgradeOnRefresh="1">
  <cacheSource type="worksheet">
    <worksheetSource ref="B2:O168" sheet="Sheet2"/>
  </cacheSource>
  <cacheFields count="14">
    <cacheField name="Sl.No" numFmtId="0">
      <sharedItems containsSemiMixedTypes="0" containsString="0" containsNumber="1" containsInteger="1" minValue="1" maxValue="170"/>
    </cacheField>
    <cacheField name="Place" numFmtId="0">
      <sharedItems count="26">
        <s v="B. Chariali"/>
        <s v="Barpeta"/>
        <s v="Barpeta Rd"/>
        <s v="Bongaigaon"/>
        <s v="Dhekiajuli"/>
        <s v="Dhubri"/>
        <s v="Dibrugarh"/>
        <s v="Diphu"/>
        <s v="Doomdooma"/>
        <s v="Goalpara"/>
        <s v="Golaghat"/>
        <s v="Haflong"/>
        <s v="Hailakandi"/>
        <s v="Hojai"/>
        <s v="Jorhat"/>
        <s v="Karimganj"/>
        <s v="Kokrajhar"/>
        <s v="Mangaldoi"/>
        <s v="Morigaon"/>
        <s v="Nagaon"/>
        <s v="Nalbari"/>
        <s v="N. Lakhimpur"/>
        <s v="Sibsagar"/>
        <s v="Silchar"/>
        <s v="Tezpur"/>
        <s v="Tinsukia"/>
      </sharedItems>
    </cacheField>
    <cacheField name="Name of Hotel" numFmtId="0">
      <sharedItems/>
    </cacheField>
    <cacheField name="Address" numFmtId="0">
      <sharedItems/>
    </cacheField>
    <cacheField name="Contact Person" numFmtId="0">
      <sharedItems containsBlank="1"/>
    </cacheField>
    <cacheField name="Contact No" numFmtId="0">
      <sharedItems containsBlank="1" containsMixedTypes="1" containsNumber="1" containsInteger="1" minValue="863164080" maxValue="9957918687"/>
    </cacheField>
    <cacheField name="Category - I(A)_x000a_(Upto Rs. 500/-)" numFmtId="0">
      <sharedItems containsString="0" containsBlank="1" containsNumber="1" containsInteger="1" minValue="6" maxValue="9" count="3">
        <m/>
        <n v="9"/>
        <n v="6"/>
      </sharedItems>
    </cacheField>
    <cacheField name="Category - I(B)_x000a_(Rs. 501/- to Rs. 1000/-)" numFmtId="0">
      <sharedItems containsString="0" containsBlank="1" containsNumber="1" containsInteger="1" minValue="2" maxValue="36" count="19">
        <m/>
        <n v="15"/>
        <n v="2"/>
        <n v="10"/>
        <n v="6"/>
        <n v="11"/>
        <n v="8"/>
        <n v="7"/>
        <n v="19"/>
        <n v="12"/>
        <n v="14"/>
        <n v="16"/>
        <n v="36"/>
        <n v="24"/>
        <n v="5"/>
        <n v="23"/>
        <n v="27"/>
        <n v="4"/>
        <n v="20"/>
      </sharedItems>
    </cacheField>
    <cacheField name="Category - II_x000a_(Rs. 1001/- to Rs. 1500/-)" numFmtId="0">
      <sharedItems containsString="0" containsBlank="1" containsNumber="1" containsInteger="1" minValue="1" maxValue="54" count="23">
        <n v="6"/>
        <m/>
        <n v="9"/>
        <n v="14"/>
        <n v="2"/>
        <n v="5"/>
        <n v="3"/>
        <n v="10"/>
        <n v="8"/>
        <n v="20"/>
        <n v="18"/>
        <n v="16"/>
        <n v="23"/>
        <n v="4"/>
        <n v="11"/>
        <n v="12"/>
        <n v="54"/>
        <n v="15"/>
        <n v="30"/>
        <n v="34"/>
        <n v="1"/>
        <n v="13"/>
        <n v="7"/>
      </sharedItems>
    </cacheField>
    <cacheField name="Category - III_x000a_(Rs. 1501/- to Rs. 2000/-)" numFmtId="0">
      <sharedItems containsString="0" containsBlank="1" containsNumber="1" containsInteger="1" minValue="1" maxValue="25" count="19">
        <m/>
        <n v="7"/>
        <n v="18"/>
        <n v="3"/>
        <n v="6"/>
        <n v="1"/>
        <n v="8"/>
        <n v="11"/>
        <n v="12"/>
        <n v="5"/>
        <n v="10"/>
        <n v="4"/>
        <n v="22"/>
        <n v="25"/>
        <n v="2"/>
        <n v="15"/>
        <n v="20"/>
        <n v="16"/>
        <n v="13"/>
      </sharedItems>
    </cacheField>
    <cacheField name="Category - IV_x000a_(Rs. 2001/- to Rs. 3000/-)" numFmtId="0">
      <sharedItems containsString="0" containsBlank="1" containsNumber="1" containsInteger="1" minValue="1" maxValue="37"/>
    </cacheField>
    <cacheField name="Category - V_x000a_(Rs. 3001/- to Rs. 4000/-)" numFmtId="0">
      <sharedItems containsString="0" containsBlank="1" containsNumber="1" containsInteger="1" minValue="2" maxValue="42"/>
    </cacheField>
    <cacheField name="Category - VI_x000a_(Rs. 4001/- to Rs. 5000/-)" numFmtId="0">
      <sharedItems containsString="0" containsBlank="1" containsNumber="1" containsInteger="1" minValue="1" maxValue="49"/>
    </cacheField>
    <cacheField name="Category - VII_x000a_(Rs. 5001/- and above)" numFmtId="0">
      <sharedItems containsString="0" containsBlank="1" containsNumber="1" containsInteger="1" minValue="2" maxValue="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x v="0"/>
    <m/>
    <m/>
    <m/>
    <m/>
    <m/>
  </r>
  <r>
    <x v="1"/>
    <s v="Baideo Hotel"/>
    <s v="B. Chariali"/>
    <s v="Rijumoni Talukdar"/>
    <n v="8011429296"/>
    <n v="6"/>
  </r>
  <r>
    <x v="1"/>
    <s v="Hotel Brahmahputra"/>
    <s v="B. Chariali"/>
    <s v="manager"/>
    <n v="8876450680"/>
    <n v="6"/>
  </r>
  <r>
    <x v="1"/>
    <s v="Hotel Himalaya "/>
    <s v="B. Chariali"/>
    <s v="Sibaji"/>
    <n v="9435182771"/>
    <n v="15"/>
  </r>
  <r>
    <x v="1"/>
    <s v="Hotel Jonardon"/>
    <s v="B. Chariali"/>
    <s v="Bijoy Neog"/>
    <n v="8011429296"/>
    <n v="9"/>
  </r>
  <r>
    <x v="1"/>
    <s v="Hotel Kaziranga"/>
    <s v="B. Chariali"/>
    <s v="Nirmal Chetry "/>
    <n v="9678592002"/>
    <n v="14"/>
  </r>
  <r>
    <x v="1"/>
    <s v="Hotel Pradyut"/>
    <s v="B. Chariali"/>
    <s v="Dadul Saikia"/>
    <n v="9435778258"/>
    <n v="23"/>
  </r>
  <r>
    <x v="1"/>
    <s v="Hotel Royal Palace"/>
    <s v="B. Chariali"/>
    <s v="Atanu Choudhury"/>
    <n v="9435528304"/>
    <n v="18"/>
  </r>
  <r>
    <x v="2"/>
    <s v="Prasanti"/>
    <s v="Barpeta Town ( Near  Nakhanda Bridge)"/>
    <s v="Utpal Mazumdar"/>
    <s v="8133925559_x000a_9854200686"/>
    <n v="4"/>
  </r>
  <r>
    <x v="2"/>
    <s v="Hotel Ambition"/>
    <s v="Pathsala Town (Anchali  Road)"/>
    <s v="Souvik"/>
    <n v="9432659988"/>
    <n v="7"/>
  </r>
  <r>
    <x v="3"/>
    <s v="Hotel Kabyashree"/>
    <s v="Naam Ghar Road, Barpeta Rod"/>
    <s v="Jaganath"/>
    <s v="9435020175_x000a_9957987703"/>
    <n v="15"/>
  </r>
  <r>
    <x v="3"/>
    <s v="Prashanti Lodge"/>
    <s v="Near Amtola Barpeta Road"/>
    <s v="Amit Kr Tharad"/>
    <s v="9401969209_x000a_03666260300"/>
    <n v="9"/>
  </r>
  <r>
    <x v="3"/>
    <s v="Tourist Lodge"/>
    <s v="Near Amtola Barpeta Road"/>
    <s v="Subhash Das"/>
    <n v="8638048272"/>
    <n v="15"/>
  </r>
  <r>
    <x v="3"/>
    <s v="Hotel Ngs"/>
    <s v="Near Shani Mandir,Barpeta Road 781315"/>
    <s v="Sushanta Poddar"/>
    <s v="6901545005_x000a_9954332575"/>
    <n v="27"/>
  </r>
  <r>
    <x v="4"/>
    <s v="Hotel Neer"/>
    <s v="AOC Road, Bongaigaon"/>
    <s v="Jitu Das"/>
    <n v="8135893322"/>
    <n v="32"/>
  </r>
  <r>
    <x v="4"/>
    <s v="Hotel Shubham"/>
    <s v="BOC Gate, Bongaigaon"/>
    <s v="Hemen Majumder"/>
    <n v="8486293119"/>
    <n v="16"/>
  </r>
  <r>
    <x v="4"/>
    <s v="Hotel C.K."/>
    <s v="Borapara, Bongaigaon"/>
    <s v="Sanjib Kr Roy"/>
    <n v="8486223522"/>
    <n v="16"/>
  </r>
  <r>
    <x v="4"/>
    <s v="Lucky International"/>
    <s v="Main Road, Bongaigaon"/>
    <s v="Prabal Roy"/>
    <n v="9706136633"/>
    <n v="19"/>
  </r>
  <r>
    <x v="4"/>
    <s v="Hotel Brahmaputra"/>
    <s v="Near Axis Bank, Main Road, Bongaigaon"/>
    <s v="Sheetal Ghosh"/>
    <n v="9859133491"/>
    <n v="20"/>
  </r>
  <r>
    <x v="4"/>
    <s v="Hotel Majuli"/>
    <s v="Near Axis Bank, Main Road, Bongaigaon"/>
    <s v="Dhiraaj Ghosh"/>
    <n v="7577932387"/>
    <n v="9"/>
  </r>
  <r>
    <x v="4"/>
    <s v="Hotel Mahamaya"/>
    <s v="Near Old DC's Residence, Bongaigaon"/>
    <s v="Bidyut Dey"/>
    <n v="9957579200"/>
    <n v="13"/>
  </r>
  <r>
    <x v="4"/>
    <s v="Hotel Cygnett"/>
    <s v="NH Chapagur, Chirang"/>
    <s v="Kalyan Sharma"/>
    <n v="9706812454"/>
    <n v="50"/>
  </r>
  <r>
    <x v="4"/>
    <s v="Hotel Himalaya"/>
    <s v="NH Chapagur, Chirang"/>
    <s v="Ishraful Khan"/>
    <n v="8617749337"/>
    <n v="32"/>
  </r>
  <r>
    <x v="4"/>
    <s v="Hotel Jahanabee"/>
    <s v="Opp. Old DC's Residence, Bongaigaon"/>
    <s v="Prabin Baishya"/>
    <n v="7002124317"/>
    <n v="18"/>
  </r>
  <r>
    <x v="4"/>
    <s v="Hotel Shivali"/>
    <s v="Station Rd., Bongaigaon"/>
    <s v="Purna Chandra Baruah"/>
    <n v="9435020335"/>
    <n v="34"/>
  </r>
  <r>
    <x v="4"/>
    <s v="Hotel Kanishka"/>
    <s v="T.R.P. Road, Bongaigaon"/>
    <s v="Sujit Kr Sutradhar"/>
    <n v="9435022149"/>
    <n v="22"/>
  </r>
  <r>
    <x v="4"/>
    <s v="Raj Palace Hotel"/>
    <s v="T.R.P. Road, Bongaigaon"/>
    <s v="Debraj Goswami"/>
    <n v="863164080"/>
    <n v="13"/>
  </r>
  <r>
    <x v="5"/>
    <s v="Hotel chitralekha"/>
    <s v="Main road Dhekiajuli"/>
    <s v="Sri Mahesh Borah"/>
    <n v="7002205780"/>
    <n v="15"/>
  </r>
  <r>
    <x v="6"/>
    <s v="The Town Hotel"/>
    <s v="GTB Road, Dhubri, Assam"/>
    <s v="Prosenjit Roy"/>
    <n v="9435029007"/>
    <n v="15"/>
  </r>
  <r>
    <x v="7"/>
    <s v="Tea County"/>
    <s v="Chowkidinghee, Convoy Road, Dibrugarh"/>
    <m/>
    <n v="7002994267"/>
    <n v="6"/>
  </r>
  <r>
    <x v="7"/>
    <s v="Hotel Nataraj"/>
    <s v="H.S. Road, Dibrugarh"/>
    <s v="Subham Poddar"/>
    <n v="9435746350"/>
    <n v="35"/>
  </r>
  <r>
    <x v="7"/>
    <s v="Hotel Murya"/>
    <s v="Jalukpara, Dibrugarh"/>
    <s v="R.L. Varma"/>
    <n v="9435030839"/>
    <n v="22"/>
  </r>
  <r>
    <x v="7"/>
    <s v="Hotel Manalisa"/>
    <s v="Mancotta Road, Dibrugarh"/>
    <s v="Sourav Saikia"/>
    <n v="7002175761"/>
    <n v="4"/>
  </r>
  <r>
    <x v="7"/>
    <s v="Asha Hotel"/>
    <s v="Maruwari Patty, AT Rd, Dibrugarh"/>
    <s v="Rahul Shah"/>
    <n v="9435030741"/>
    <n v="7"/>
  </r>
  <r>
    <x v="7"/>
    <s v="Hotel Devika"/>
    <s v="Maruwari Patty, AT Rd, Dibrugarh"/>
    <m/>
    <n v="9435030111"/>
    <n v="36"/>
  </r>
  <r>
    <x v="7"/>
    <s v="Hotel Little Palace"/>
    <s v="Maruwari Patty, AT Rd, Dibrugarh"/>
    <s v="Anand Banik"/>
    <n v="8638574808"/>
    <n v="49"/>
  </r>
  <r>
    <x v="7"/>
    <s v="Hotel New Ashoka"/>
    <s v="Maruwari Patty, AT Rd, Dibrugarh"/>
    <m/>
    <n v="8638221295"/>
    <n v="14"/>
  </r>
  <r>
    <x v="7"/>
    <s v="Hotel Varsa"/>
    <s v="Maruwari Patty, AT Rd, Dibrugarh"/>
    <s v="Bikash Bhaumik"/>
    <n v="7002412402"/>
    <n v="20"/>
  </r>
  <r>
    <x v="7"/>
    <s v="J. S. Tower"/>
    <s v="Maruwari Patty, AT Rd, Dibrugarh"/>
    <m/>
    <n v="9707360008"/>
    <n v="45"/>
  </r>
  <r>
    <x v="7"/>
    <s v="Raj Palace"/>
    <s v="Maruwari Patty, AT Rd, Dibrugarh"/>
    <s v="Md. Faiz Ali"/>
    <n v="9401310638"/>
    <n v="30"/>
  </r>
  <r>
    <x v="7"/>
    <s v="Hotel Vandana"/>
    <s v="Near Circuit House, Dibrugarh"/>
    <s v="Manuj Barman"/>
    <n v="9435091953"/>
    <n v="37"/>
  </r>
  <r>
    <x v="7"/>
    <s v="Hotel Insuria"/>
    <s v="New Market, Dibrugarh"/>
    <s v="Wajid Hazarika"/>
    <n v="9864537854"/>
    <n v="22"/>
  </r>
  <r>
    <x v="8"/>
    <s v="TnC Hotel"/>
    <s v="Bokakjan"/>
    <s v="Mona Podar"/>
    <n v="9435781750"/>
    <n v="12"/>
  </r>
  <r>
    <x v="8"/>
    <s v="M/S Lee Green Hotel"/>
    <s v="Dharamnala"/>
    <s v="Son Teron"/>
    <n v="7002425447"/>
    <n v="9"/>
  </r>
  <r>
    <x v="8"/>
    <s v="M/S Kanch Hotel &amp; Resort"/>
    <s v="Diphu Manja Road"/>
    <s v="Ashok Gupta"/>
    <n v="7002209717"/>
    <n v="14"/>
  </r>
  <r>
    <x v="8"/>
    <s v="Kramsa Lodging"/>
    <s v="Hamren"/>
    <s v="Babul Das"/>
    <n v="9678947702"/>
    <n v="10"/>
  </r>
  <r>
    <x v="8"/>
    <s v="Paradise Garden"/>
    <s v="Khatkhati"/>
    <s v="Kawaljit Sing"/>
    <n v="7308122225"/>
    <n v="7"/>
  </r>
  <r>
    <x v="8"/>
    <s v="Rains Inn"/>
    <s v="Khatkhati"/>
    <s v="Pintu Kumar Gupta"/>
    <n v="7086012479"/>
    <n v="10"/>
  </r>
  <r>
    <x v="8"/>
    <s v="M/S Hambi Hotel"/>
    <s v="Near Kasa Statidum"/>
    <s v="Arman Pandit"/>
    <n v="6000037534"/>
    <n v="12"/>
  </r>
  <r>
    <x v="8"/>
    <s v="M/S Terang Home Stay"/>
    <s v="Near Member Hostel"/>
    <s v="Gautam Terang"/>
    <n v="9957666224"/>
    <n v="14"/>
  </r>
  <r>
    <x v="9"/>
    <s v="Hotel Royal Home"/>
    <s v="K.P. Road.                DoomDooma"/>
    <s v="Sri Raj Kumar Rai"/>
    <n v="9954323573"/>
    <n v="7"/>
  </r>
  <r>
    <x v="10"/>
    <s v="Hotel Park Royal"/>
    <s v="Agia Road , New Market, Goalpara"/>
    <m/>
    <n v="9365275204"/>
    <n v="36"/>
  </r>
  <r>
    <x v="10"/>
    <s v="A K D Lodge"/>
    <s v="N.H 37, Dudhnoi, Goalpara"/>
    <m/>
    <s v="7002012789_x000a_8638331125"/>
    <n v="22"/>
  </r>
  <r>
    <x v="11"/>
    <s v="D' Coutyard Hotel &amp; Resort"/>
    <s v="Bogorijuri Tiniali, Kohora"/>
    <s v="Sahidur Alam Laskar"/>
    <s v="7002251118"/>
    <n v="16"/>
  </r>
  <r>
    <x v="11"/>
    <s v="Hamdoi"/>
    <s v="Dhodar Ali, Hamdoi Pathar, Golaghat"/>
    <s v="Kamal Thakuria"/>
    <s v="6000248031"/>
    <n v="12"/>
  </r>
  <r>
    <x v="11"/>
    <s v="Golaghat Gymkhana"/>
    <s v="Dhurba Nagar, Golaghat"/>
    <s v="Sumit Chetarjee"/>
    <s v="9328371956"/>
    <n v="4"/>
  </r>
  <r>
    <x v="11"/>
    <s v="Santi Lodge"/>
    <s v="Kohora Chari Ali, Kohora"/>
    <s v="Rithon Saha"/>
    <s v="9435154298"/>
    <n v="22"/>
  </r>
  <r>
    <x v="11"/>
    <s v="Dhansiri Resort"/>
    <s v="Kohora, Bogorijuri"/>
    <s v="Dulal Gogoi"/>
    <s v="7002241724"/>
    <n v="18"/>
  </r>
  <r>
    <x v="11"/>
    <s v="Kaziranga Holiday"/>
    <s v="Kohora, in SBI Kohora premises"/>
    <s v="Bimal Sharma"/>
    <s v="9435154076"/>
    <n v="16"/>
  </r>
  <r>
    <x v="11"/>
    <s v="Kaziranga Florican Lodge"/>
    <s v="Near SBI Kahora Branch, Kohora"/>
    <s v="Bikash Goswami"/>
    <s v="9954246816"/>
    <n v="23"/>
  </r>
  <r>
    <x v="11"/>
    <s v="Nambor Guest House"/>
    <s v="Station Road, Golaghat"/>
    <s v="Apurba Ballav Goswami"/>
    <s v="7002600590"/>
    <n v="25"/>
  </r>
  <r>
    <x v="11"/>
    <s v="Indrani Guest House"/>
    <s v="Tapan Nagar, Golaghat"/>
    <s v="Manab Jyoti Bora"/>
    <s v="6900260655"/>
    <n v="9"/>
  </r>
  <r>
    <x v="12"/>
    <s v="Elite Hotel"/>
    <s v="Main Road, Haflong"/>
    <s v="Tapan Nath"/>
    <n v="9613495065"/>
    <n v="14"/>
  </r>
  <r>
    <x v="13"/>
    <s v="Riya Hotel"/>
    <s v="Shibbari Road (Riya Market) Hailakandi"/>
    <m/>
    <m/>
    <n v="6"/>
  </r>
  <r>
    <x v="13"/>
    <s v="Hotel Purnalakshmi"/>
    <s v="Shiobbari Road, (Bata Point) Hailakandi"/>
    <m/>
    <m/>
    <n v="12"/>
  </r>
  <r>
    <x v="14"/>
    <s v="Madhumita Guest House"/>
    <s v="Sarupananda Road, Hojai"/>
    <s v="Gautam Dey"/>
    <n v="9864433030"/>
    <n v="6"/>
  </r>
  <r>
    <x v="14"/>
    <s v="Hotel SLR"/>
    <s v="Station Road, Hojai"/>
    <s v="Ajay Nandi"/>
    <n v="9954611769"/>
    <n v="15"/>
  </r>
  <r>
    <x v="15"/>
    <s v="Hotel Bhawani Palace"/>
    <s v="A.T.Road, Jorhat"/>
    <s v="Sumit Sain"/>
    <n v="9101439518"/>
    <n v="14"/>
  </r>
  <r>
    <x v="15"/>
    <s v="Hotel Spark"/>
    <s v="A.T.Road, Jorhat"/>
    <s v="Prasenjit Ghosh"/>
    <n v="9435090274"/>
    <n v="23"/>
  </r>
  <r>
    <x v="15"/>
    <s v="Megha Resort"/>
    <s v="Ajanta By-Pass, Opp: Cirotia Gaon, A.T.Road, Jorhat"/>
    <s v="Vijay Singh"/>
    <n v="7635964601"/>
    <n v="11"/>
  </r>
  <r>
    <x v="15"/>
    <s v="Dukon'S Lodge"/>
    <s v="Barua Chariali, Jorhat-01"/>
    <s v="Achinta Phukan"/>
    <n v="9435189631"/>
    <n v="10"/>
  </r>
  <r>
    <x v="15"/>
    <s v="Hotel Prisam"/>
    <s v="Kb Road,Big Bajar Building, Jorhat"/>
    <s v="Nabajyoti Dutta"/>
    <n v="9957190261"/>
    <n v="20"/>
  </r>
  <r>
    <x v="15"/>
    <s v="Hotel Pair Hut"/>
    <s v="Malow Ali, Jorhat"/>
    <s v="Saurav Rajguru"/>
    <n v="8638035802"/>
    <n v="4"/>
  </r>
  <r>
    <x v="15"/>
    <s v="Maa Vaishnavi Lodge"/>
    <s v="Malow Ali, Jorhat"/>
    <s v="Rajib Kr. Kakati"/>
    <n v="9085772244"/>
    <n v="5"/>
  </r>
  <r>
    <x v="15"/>
    <s v="Hotel Md'S"/>
    <s v="Marwaripatty, Jorhat"/>
    <s v="Murlidhar Gattani"/>
    <n v="9706056001"/>
    <n v="50"/>
  </r>
  <r>
    <x v="15"/>
    <s v="Hotel Palace"/>
    <s v="Mg Road, Opposite-Fire Station, Jorhat"/>
    <s v="Ajit Paul"/>
    <s v="94350-90006"/>
    <n v="16"/>
  </r>
  <r>
    <x v="15"/>
    <s v="Hotel Swagatam"/>
    <s v="Mg Road, Opposite-Fire Station, Jorhat"/>
    <s v="C.N. Murli"/>
    <n v="9435728632"/>
    <n v="36"/>
  </r>
  <r>
    <x v="15"/>
    <s v="Alohi Ghar"/>
    <s v="Nandanpur-1,Behind Ajanta Cinema, Kotokipukhuri, Jorhat"/>
    <s v="Lalit Ch. Saikia"/>
    <n v="9435718096"/>
    <n v="12"/>
  </r>
  <r>
    <x v="15"/>
    <s v="Hotel Jora Palace"/>
    <s v="Raja Maidam Road, Jorhat"/>
    <s v="Rajib Agarwalla"/>
    <n v="9435091341"/>
    <n v="20"/>
  </r>
  <r>
    <x v="15"/>
    <s v="Hotel Dilip"/>
    <s v="Solicitor'S Road, Near Astc, Jorhat-1"/>
    <s v="Dilip Sarma"/>
    <n v="9435050888"/>
    <n v="54"/>
  </r>
  <r>
    <x v="15"/>
    <s v="Hotel Heritage"/>
    <s v="Solicitor'S Road, Near Astc, Jorhat-1"/>
    <s v="Niren Sarma"/>
    <n v="9954450733"/>
    <n v="15"/>
  </r>
  <r>
    <x v="15"/>
    <s v="Hotel Newpark"/>
    <s v="Solicitor'S Road, Near Astc, Jorhat-1"/>
    <s v="Abidul Sazid"/>
    <s v="9864853205_x000a_9435779006"/>
    <n v="30"/>
  </r>
  <r>
    <x v="15"/>
    <s v="Hotel Paradise"/>
    <s v="Solicitor'S Road, Near Astc, Jorhat-1"/>
    <s v="G.K.Bezbaruah"/>
    <s v="9435352360_x000a_8812951399"/>
    <n v="34"/>
  </r>
  <r>
    <x v="15"/>
    <s v="Hotel Rishiraj"/>
    <s v="Solicitor'S Road, Near Astc, Jorhat-1"/>
    <s v="Prasanta Sarma"/>
    <n v="9435050745"/>
    <n v="30"/>
  </r>
  <r>
    <x v="15"/>
    <s v="Janata Paradise"/>
    <s v="Solicitor'S Road, Near Astc, Jorhat-1"/>
    <s v="Jibon Kalita"/>
    <n v="9435659461"/>
    <n v="12"/>
  </r>
  <r>
    <x v="16"/>
    <s v="DSA Guest House"/>
    <s v="Main Road, Karimganj"/>
    <s v="Chikon Paul"/>
    <n v="9935724248"/>
    <n v="12"/>
  </r>
  <r>
    <x v="16"/>
    <s v="Hotel Chandan"/>
    <s v="S.T. Road, Karimganj"/>
    <s v="Raju Nath"/>
    <n v="6281065013"/>
    <n v="20"/>
  </r>
  <r>
    <x v="16"/>
    <s v="Hotel Kalpataru"/>
    <s v="S.T. Road, Karimganj"/>
    <s v="Rabindra Das"/>
    <n v="9954397841"/>
    <n v="16"/>
  </r>
  <r>
    <x v="16"/>
    <s v="Hotel Sonakshi"/>
    <s v="Shibbari Road, Karimganj"/>
    <s v="Sudip Dey"/>
    <n v="8011913737"/>
    <n v="28"/>
  </r>
  <r>
    <x v="16"/>
    <s v="Hotel Nakshatra"/>
    <s v="Silchar Road, Karimganj"/>
    <s v="Sabyasachi Kar"/>
    <n v="9435075060"/>
    <n v="30"/>
  </r>
  <r>
    <x v="17"/>
    <s v="Hotel Gaurang Valley"/>
    <s v="J.D.Road, Kokrajhar"/>
    <s v="Jwngshar Basumatary"/>
    <n v="9954873601"/>
    <n v="60"/>
  </r>
  <r>
    <x v="17"/>
    <s v="Hotel Omshree"/>
    <s v="J.D.Road, Kokrajhar"/>
    <s v="Anirudh Hazowary"/>
    <n v="9957855078"/>
    <n v="22"/>
  </r>
  <r>
    <x v="17"/>
    <s v="Hotel Seven Brothers"/>
    <s v="Kokrajhar Bazar, W/No-6"/>
    <s v="Sri Manzeel Kr Mushahary"/>
    <n v="8473878811"/>
    <n v="17"/>
  </r>
  <r>
    <x v="17"/>
    <s v="Bwirathi Lodge"/>
    <s v="R.N.B Road, Kokrajhar"/>
    <s v="Bina Boro"/>
    <s v="9864997088_x000a_9435759964"/>
    <n v="17"/>
  </r>
  <r>
    <x v="18"/>
    <s v="Kharkhowa Resort"/>
    <s v="Boinaoja, Aulachowka, Mangaldai"/>
    <s v="Anupam Deka"/>
    <n v="9508755815"/>
    <n v="12"/>
  </r>
  <r>
    <x v="18"/>
    <s v="Prince Hotel"/>
    <s v="Market Rd, Mangaldoi"/>
    <s v="Bipul Jyoti Kalita"/>
    <n v="9864191999"/>
    <n v="7"/>
  </r>
  <r>
    <x v="18"/>
    <s v="Hotel Shyamalee"/>
    <s v="NH-15, Mangaldai"/>
    <s v="Jaganath Mazumdar"/>
    <n v="9678274513"/>
    <n v="2"/>
  </r>
  <r>
    <x v="18"/>
    <s v="Hotel Siddharth Palace"/>
    <s v="Santipara, Ward No.01, Mangaldai"/>
    <s v="Siddharth Baruah"/>
    <n v="9864685259"/>
    <n v="5"/>
  </r>
  <r>
    <x v="18"/>
    <s v="Hotel Blue Orchid"/>
    <s v="SS Complex, Mangaldai"/>
    <s v="Anupam Deka"/>
    <n v="9706533333"/>
    <n v="6"/>
  </r>
  <r>
    <x v="19"/>
    <s v="Hotel Kritikas"/>
    <s v="Jagiroad"/>
    <s v="Sri Sanjiv Agarwalla"/>
    <n v="9435065073"/>
    <n v="3"/>
  </r>
  <r>
    <x v="19"/>
    <s v="Madhuban Hotel"/>
    <s v="Morigaon Cinema Hall"/>
    <s v="Sri Amit Das"/>
    <n v="9435864944"/>
    <n v="10"/>
  </r>
  <r>
    <x v="19"/>
    <s v="Usha Lodge"/>
    <s v="Near ICICI bank,Jagiroad"/>
    <s v="Sri Sumit Bhowmik"/>
    <n v="7576938283"/>
    <n v="16"/>
  </r>
  <r>
    <x v="19"/>
    <s v="Subham Hotel"/>
    <s v="Near Shiv Mandir,Morigaon"/>
    <s v="Sri Dipak Paul"/>
    <n v="9435719019"/>
    <n v="10"/>
  </r>
  <r>
    <x v="19"/>
    <s v="Jaimoti Guest House"/>
    <s v="Opp PNB,Jagiroad"/>
    <s v="Sri Thilon Gogoi"/>
    <n v="9435319200"/>
    <n v="5"/>
  </r>
  <r>
    <x v="19"/>
    <s v="Zinzine Otis Resort"/>
    <s v="Pobitora Wildlife sanctury, Rajamayang,Morigaon"/>
    <s v="Sri Nriudh Pandey"/>
    <n v="9854020651"/>
    <n v="10"/>
  </r>
  <r>
    <x v="19"/>
    <s v="Aria Eco Resort"/>
    <s v="Rajamayang, Morigaon"/>
    <s v="Sri Pankaj Nath"/>
    <n v="9577885446"/>
    <n v="4"/>
  </r>
  <r>
    <x v="20"/>
    <s v="Bagori lodge"/>
    <s v="Bagari"/>
    <s v="Md Abdul Barik"/>
    <n v="9954411543"/>
    <n v="15"/>
  </r>
  <r>
    <x v="20"/>
    <s v="Bonraja"/>
    <s v="Bagari"/>
    <s v="Sri Horeswar Gogoi"/>
    <n v="7086119969"/>
    <n v="11"/>
  </r>
  <r>
    <x v="20"/>
    <s v="Landmark Hotel"/>
    <s v="Bagari"/>
    <s v="Sri Amitabh Biswas"/>
    <n v="9085529205"/>
    <n v="25"/>
  </r>
  <r>
    <x v="20"/>
    <s v="United 21"/>
    <s v="Bagari"/>
    <s v="Sri Tridip Gogoi"/>
    <n v="6001255737"/>
    <n v="19"/>
  </r>
  <r>
    <x v="20"/>
    <s v="Camp Rhino"/>
    <s v="Kanchanjuri, Rhino view"/>
    <s v="Sri Anjan Bora"/>
    <n v="863881755"/>
    <n v="9"/>
  </r>
  <r>
    <x v="20"/>
    <s v="A M Palace"/>
    <s v="Nagaon town"/>
    <s v="Md Abdul Aziz"/>
    <n v="8638683410"/>
    <n v="23"/>
  </r>
  <r>
    <x v="20"/>
    <s v="Blue Bird Hotel"/>
    <s v="Nagaon town"/>
    <s v="Sri Partha P Saikia"/>
    <n v="9435061308"/>
    <n v="22"/>
  </r>
  <r>
    <x v="20"/>
    <s v="Hotel Bidisha"/>
    <s v="Nagaon town"/>
    <s v="Sri Lakhi Chetia"/>
    <n v="9435161538"/>
    <n v="42"/>
  </r>
  <r>
    <x v="20"/>
    <s v="Hotel Piyush Regency"/>
    <s v="Nagaon town"/>
    <s v="Sri Rajesh Karwa"/>
    <n v="9435060555"/>
    <n v="27"/>
  </r>
  <r>
    <x v="20"/>
    <s v="Nagaon point"/>
    <s v="Nagaon town"/>
    <s v="Sri Dulmoni Bora"/>
    <n v="7002794258"/>
    <n v="28"/>
  </r>
  <r>
    <x v="20"/>
    <s v="Diphloo River Lodge"/>
    <s v="Near Kuthori OP"/>
    <s v="Sri Bijoy Borua"/>
    <n v="9435146414"/>
    <n v="12"/>
  </r>
  <r>
    <x v="20"/>
    <s v="Swami Green Village Resort &amp; Spa"/>
    <s v="Rangaloo, Kaziranga"/>
    <s v="Sri Pankaj Singh"/>
    <n v="7003418575"/>
    <n v="14"/>
  </r>
  <r>
    <x v="20"/>
    <s v="Green asiyana palace"/>
    <s v="Sulung, Kaliabor"/>
    <s v="Sri Pranjal Sarma"/>
    <n v="8486536618"/>
    <n v="8"/>
  </r>
  <r>
    <x v="21"/>
    <s v="Prasanti Lodge"/>
    <s v="37 No. National Highway,Near Nalbari S.P. Office"/>
    <s v="Mr. Arup Sarma"/>
    <n v="9864148218"/>
    <n v="5"/>
  </r>
  <r>
    <x v="21"/>
    <s v="Hotel Gayatri"/>
    <s v="Near Harimandir,Dhamdhama Rd.,Nalbari"/>
    <s v="Mr. Gautam Haloi"/>
    <n v="9864759559"/>
    <n v="20"/>
  </r>
  <r>
    <x v="22"/>
    <s v="Highway Punjabi Dhaba{Pommy Hotel}"/>
    <s v="Banderdewa.North Lakhimpur"/>
    <s v="Gurmeet Kaur"/>
    <n v="8721089489"/>
    <n v="4"/>
  </r>
  <r>
    <x v="22"/>
    <s v="Hotel Swagat"/>
    <s v="C.D.Road North Lakhimpur"/>
    <s v="Upen Dutta"/>
    <n v="9435084855"/>
    <n v="15"/>
  </r>
  <r>
    <x v="22"/>
    <s v="Hotel Majestic"/>
    <s v="D.K.Road.North Lakhimpur"/>
    <s v="Mriganka Rajkhowa"/>
    <n v="8011144221"/>
    <n v="5"/>
  </r>
  <r>
    <x v="22"/>
    <s v="Malini Hotel"/>
    <s v="K.B. Rd.North Lakhimpur"/>
    <s v="Nausad Alom"/>
    <n v="8876060966"/>
    <n v="15"/>
  </r>
  <r>
    <x v="22"/>
    <s v="Hotel Lotus"/>
    <s v="N. T. Rd.North Lakhimpur"/>
    <s v="Bipul Saikia"/>
    <n v="7636079762"/>
    <n v="7"/>
  </r>
  <r>
    <x v="22"/>
    <s v="Hotel Moonlight"/>
    <s v="N.T.Road.North Lakhimpur"/>
    <s v="Jayanta Haloi"/>
    <n v="8638583588"/>
    <n v="18"/>
  </r>
  <r>
    <x v="22"/>
    <s v="Hotel Nandikishore"/>
    <s v="T .H .Road.North Lakhimpur"/>
    <s v="Jyoti Pd. Hazarika"/>
    <n v="9954334346"/>
    <n v="13"/>
  </r>
  <r>
    <x v="22"/>
    <s v="Punjab Hotel"/>
    <s v="Ward no.7. A.K.Sarkar Rd.North Lakhimpur"/>
    <s v="Bipin Chopra"/>
    <n v="9954265239"/>
    <n v="10"/>
  </r>
  <r>
    <x v="22"/>
    <s v="Asha Hotel"/>
    <s v="Ward no.7.A.K.Sarkar Rd.North Lakhimpur"/>
    <s v="Vijay Chopra"/>
    <n v="9799868183"/>
    <n v="27"/>
  </r>
  <r>
    <x v="22"/>
    <s v="Hotel Maple Leaf"/>
    <s v="Ward No.8. Jail Road.North Lakhimpur"/>
    <s v="Abu Hussain"/>
    <n v="9678239852"/>
    <n v="20"/>
  </r>
  <r>
    <x v="23"/>
    <s v="Nandanban Resort"/>
    <s v="A.T. Road, Jhanji, Sivasagar"/>
    <s v="Mohan Gogoi"/>
    <n v="9101154361"/>
    <n v="9"/>
  </r>
  <r>
    <x v="23"/>
    <s v="Hotel Holiday Palace"/>
    <s v="A.T. Road, Sivasagar"/>
    <s v="About Borah"/>
    <n v="9435729004"/>
    <n v="10"/>
  </r>
  <r>
    <x v="23"/>
    <s v="Hotel Aryan"/>
    <s v="A.T. Road, Sivasagar, Near Bank of Baroda"/>
    <s v="Rajani Gogoi"/>
    <s v="O3772220936"/>
    <n v="10"/>
  </r>
  <r>
    <x v="23"/>
    <s v="Hotel Bobh"/>
    <s v="Amguri, Sivasagar"/>
    <s v="Sudarshan Hazarika"/>
    <s v="9864785905_x000a_8638295073"/>
    <n v="8"/>
  </r>
  <r>
    <x v="23"/>
    <s v="Talatal Guest House"/>
    <s v="B.G. Road, Habiram Borah Path, Sivasagar"/>
    <s v="Nabanita Deka"/>
    <n v="9957918687"/>
    <n v="6"/>
  </r>
  <r>
    <x v="23"/>
    <s v="Hotel Brahmaputra"/>
    <s v="B.G. Road, Sivasagar"/>
    <s v="Samiron Borthakur"/>
    <s v="03772222200_x000a_8638676176"/>
    <n v="18"/>
  </r>
  <r>
    <x v="23"/>
    <s v="Hotel Villa &amp; Restaurent Fruition"/>
    <s v="Bapuji Path,Behind ASTC, Nazira"/>
    <s v="Dilip Kalita"/>
    <s v="o3772251031"/>
    <n v="20"/>
  </r>
  <r>
    <x v="23"/>
    <s v="1 Boarding Boutique Guest House"/>
    <s v="Boarding Road, Sivasagar"/>
    <s v="Dhurba Jyoti Das"/>
    <n v="6002994566"/>
    <n v="4"/>
  </r>
  <r>
    <x v="23"/>
    <s v="Hotel Piccolo"/>
    <s v="Boarding Road, Sivasagar"/>
    <s v="Ravindra kumar"/>
    <s v="O3772223126_x000a_8130728830"/>
    <n v="12"/>
  </r>
  <r>
    <x v="23"/>
    <s v="Hotel Talatal"/>
    <s v="Boarding Road, Sivasagar"/>
    <s v="Pankaj Borah"/>
    <s v="03772223510_x000a_9435057167"/>
    <n v="11"/>
  </r>
  <r>
    <x v="23"/>
    <s v="Hotel Brahmaputra"/>
    <s v="Nazira, Sivasagar"/>
    <s v="Samiron Borthakur"/>
    <s v="03772222200_x000a_8638676176"/>
    <n v="4"/>
  </r>
  <r>
    <x v="23"/>
    <s v="Hotel Raj Palace"/>
    <s v="Railway Station Road, Near Assam Hardware, Sivasagar"/>
    <s v="Sudhir Khemani"/>
    <s v="7575992399_x000a_8134006693"/>
    <n v="25"/>
  </r>
  <r>
    <x v="23"/>
    <s v="Hotel Shiva Palace"/>
    <s v="Ward NO.6, A.T. Road, Sivasagar"/>
    <s v="Lohit Baruah"/>
    <s v="9954729782_x000a_6001561875"/>
    <n v="15"/>
  </r>
  <r>
    <x v="24"/>
    <s v="Hotel Ashroy"/>
    <s v="Central Rd, Gandhi Bagh, Tarapur, Silchar, Assam 788001• "/>
    <s v="Amardeep Dhar"/>
    <s v="6000232594"/>
    <n v="20"/>
  </r>
  <r>
    <x v="24"/>
    <s v="Hotel JC International"/>
    <s v="Circuit House Road, Near District Sports Association Stadium, Tarapur, Silchar, Assam 788001"/>
    <s v="Debasish"/>
    <s v="7002201123"/>
    <n v="18"/>
  </r>
  <r>
    <x v="24"/>
    <s v="Hotel Oishee (A unit of Oiswarya India Pvt. Ltd.)"/>
    <s v="Hospital Rd, Bilpar, Kanakpur, Silchar, Assam 788001• "/>
    <s v="Bishwajit Chakraborty"/>
    <n v="3842222007"/>
    <n v="12"/>
  </r>
  <r>
    <x v="24"/>
    <s v="Hotel Acora Residency "/>
    <s v="ICICI Bank Building, Ullaskar Dutta Sarani, Silchar. "/>
    <s v="Sandeep Sarkar"/>
    <s v="435072400."/>
    <n v="10"/>
  </r>
  <r>
    <x v="24"/>
    <s v="The Cachar Club."/>
    <s v="NH 54, Club Rd, Tarapur, Silchar, Assam 788001"/>
    <s v="Jitendra Jha"/>
    <s v="6901276801"/>
    <n v="10"/>
  </r>
  <r>
    <x v="24"/>
    <s v="Sagarika Regency"/>
    <s v="Shillong Patty, Nazirpatty, Tarapur, Silchar, Assam 788007 "/>
    <s v="S.K.  Aroj"/>
    <s v="88118 54943"/>
    <n v="12"/>
  </r>
  <r>
    <x v="24"/>
    <s v="Hotel Holiday inn"/>
    <s v="SMD CIVIL HOSPITAL, Bilpar, Kanakpur, Silchar, Assam 788005•"/>
    <s v="Abhishek Choudhury"/>
    <s v="7002398143"/>
    <n v="12"/>
  </r>
  <r>
    <x v="25"/>
    <s v="Hotel Royal Regency"/>
    <s v="AH Road,Tezpur"/>
    <s v="Dulal Mir"/>
    <n v="9435087608"/>
    <n v="42"/>
  </r>
  <r>
    <x v="25"/>
    <s v="Hotel Kaustov"/>
    <s v="CKDas Road,tezpur"/>
    <s v="Guneswae Sarma"/>
    <n v="9435006604"/>
    <n v="16"/>
  </r>
  <r>
    <x v="25"/>
    <s v="Hotel Vikrom"/>
    <s v="Hatipilkhana,Tezpur"/>
    <s v="Amitabh Das"/>
    <n v="9435080192"/>
    <n v="15"/>
  </r>
  <r>
    <x v="25"/>
    <s v="Hotel Aditya"/>
    <s v="Jonaki Road,Tezpur"/>
    <s v="Amitabh Das"/>
    <n v="9435080192"/>
    <n v="14"/>
  </r>
  <r>
    <x v="25"/>
    <s v="Hotel Centre Point"/>
    <s v="Main Road, Tezpur"/>
    <s v="Amitabh Das"/>
    <n v="9435080192"/>
    <n v="30"/>
  </r>
  <r>
    <x v="25"/>
    <s v="Hotel Angel"/>
    <s v="Mission Charali,Tezpur"/>
    <s v="Ranjan Borah"/>
    <n v="9435081785"/>
    <n v="9"/>
  </r>
  <r>
    <x v="25"/>
    <s v="Hotel KF"/>
    <s v="Mission Charali,Tezpur"/>
    <s v="Ansari"/>
    <n v="9706067714"/>
    <n v="16"/>
  </r>
  <r>
    <x v="25"/>
    <s v="Hotel Grand City"/>
    <s v="NB Road, Tezpur"/>
    <s v="Hitendra Saikia"/>
    <n v="9435081615"/>
    <n v="22"/>
  </r>
  <r>
    <x v="25"/>
    <s v="Hotel Madhuban"/>
    <s v="NC road,Tezpur"/>
    <s v="Arabinda Kalita"/>
    <n v="9613311851"/>
    <n v="16"/>
  </r>
  <r>
    <x v="25"/>
    <s v="Hotel KRC"/>
    <s v="NT Road, Tezpur"/>
    <s v="Chetan Saraf"/>
    <n v="9678841277"/>
    <n v="49"/>
  </r>
  <r>
    <x v="25"/>
    <s v="Heritage"/>
    <s v="Tezpur"/>
    <s v="Dibyajyoti "/>
    <n v="8486034951"/>
    <n v="22"/>
  </r>
  <r>
    <x v="26"/>
    <s v="Hotel Royal Highness"/>
    <s v="GNB Road,Tinsukia"/>
    <s v="Kamal Agarwall"/>
    <n v="9706057233"/>
    <n v="22"/>
  </r>
  <r>
    <x v="26"/>
    <s v="Hotel Parth"/>
    <s v="Opposite ASTC,AT road,Tinsukia"/>
    <s v="Mr Kamod Kumar Sharma"/>
    <n v="9435036250"/>
    <n v="13"/>
  </r>
  <r>
    <x v="26"/>
    <s v="Hotel Royal Inn"/>
    <s v="Rangagara Road,Near Reliance Foot print,Tinsukia"/>
    <s v="Rohit Khanal"/>
    <n v="9401107704"/>
    <n v="20"/>
  </r>
  <r>
    <x v="26"/>
    <s v="Aroma Residency"/>
    <s v="Rangagara Road,Tinsukia"/>
    <s v="Mr Dhiraj Bora"/>
    <n v="8749926254"/>
    <n v="28"/>
  </r>
  <r>
    <x v="26"/>
    <s v="Hotel Jyoti"/>
    <s v="Rangagara Road,Tinsukia"/>
    <s v="Md N.Rahman"/>
    <n v="9435134131"/>
    <n v="2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6">
  <r>
    <n v="1"/>
    <x v="0"/>
    <s v="Baideo Hotel"/>
    <s v="B. Chariali"/>
    <s v="Rijumoni Talukdar"/>
    <n v="8011429296"/>
    <x v="0"/>
    <x v="0"/>
    <x v="0"/>
    <x v="0"/>
    <m/>
    <m/>
    <m/>
    <m/>
  </r>
  <r>
    <n v="2"/>
    <x v="0"/>
    <s v="Hotel Brahmahputra"/>
    <s v="B. Chariali"/>
    <s v="manager"/>
    <n v="8876450680"/>
    <x v="0"/>
    <x v="0"/>
    <x v="0"/>
    <x v="0"/>
    <m/>
    <m/>
    <m/>
    <m/>
  </r>
  <r>
    <n v="3"/>
    <x v="0"/>
    <s v="Hotel Himalaya "/>
    <s v="B. Chariali"/>
    <s v="Sibaji"/>
    <n v="9435182771"/>
    <x v="0"/>
    <x v="1"/>
    <x v="1"/>
    <x v="0"/>
    <m/>
    <m/>
    <m/>
    <m/>
  </r>
  <r>
    <n v="4"/>
    <x v="0"/>
    <s v="Hotel Jonardon"/>
    <s v="B. Chariali"/>
    <s v="Bijoy Neog"/>
    <n v="8011429296"/>
    <x v="0"/>
    <x v="0"/>
    <x v="2"/>
    <x v="0"/>
    <m/>
    <m/>
    <m/>
    <m/>
  </r>
  <r>
    <n v="5"/>
    <x v="0"/>
    <s v="Hotel Kaziranga"/>
    <s v="B. Chariali"/>
    <s v="Nirmal Chetry "/>
    <n v="9678592002"/>
    <x v="0"/>
    <x v="0"/>
    <x v="3"/>
    <x v="0"/>
    <m/>
    <m/>
    <m/>
    <m/>
  </r>
  <r>
    <n v="6"/>
    <x v="0"/>
    <s v="Hotel Pradyut"/>
    <s v="B. Chariali"/>
    <s v="Dadul Saikia"/>
    <n v="9435778258"/>
    <x v="0"/>
    <x v="0"/>
    <x v="1"/>
    <x v="0"/>
    <n v="23"/>
    <m/>
    <m/>
    <m/>
  </r>
  <r>
    <n v="7"/>
    <x v="0"/>
    <s v="Hotel Royal Palace"/>
    <s v="B. Chariali"/>
    <s v="Atanu Choudhury"/>
    <n v="9435528304"/>
    <x v="0"/>
    <x v="0"/>
    <x v="1"/>
    <x v="0"/>
    <n v="18"/>
    <m/>
    <m/>
    <m/>
  </r>
  <r>
    <n v="8"/>
    <x v="1"/>
    <s v="Prasanti"/>
    <s v="Barpeta Town ( Near  Nakhanda Bridge)"/>
    <s v="Utpal Mazumdar"/>
    <s v="8133925559_x000a_9854200686"/>
    <x v="0"/>
    <x v="2"/>
    <x v="4"/>
    <x v="0"/>
    <m/>
    <m/>
    <m/>
    <m/>
  </r>
  <r>
    <n v="9"/>
    <x v="1"/>
    <s v="Hotel Ambition"/>
    <s v="Pathsala Town (Anchali  Road)"/>
    <s v="Souvik"/>
    <n v="9432659988"/>
    <x v="0"/>
    <x v="0"/>
    <x v="5"/>
    <x v="0"/>
    <n v="2"/>
    <m/>
    <m/>
    <m/>
  </r>
  <r>
    <n v="10"/>
    <x v="2"/>
    <s v="Hotel Kabyashree"/>
    <s v="Naam Ghar Road, Barpeta Rod"/>
    <s v="Jaganath"/>
    <s v="9435020175_x000a_9957987703"/>
    <x v="0"/>
    <x v="3"/>
    <x v="1"/>
    <x v="0"/>
    <n v="5"/>
    <m/>
    <m/>
    <m/>
  </r>
  <r>
    <n v="11"/>
    <x v="2"/>
    <s v="Prashanti Lodge"/>
    <s v="Near Amtola Barpeta Road"/>
    <s v="Amit Kr Tharad"/>
    <s v="9401969209_x000a_03666260300"/>
    <x v="0"/>
    <x v="0"/>
    <x v="6"/>
    <x v="0"/>
    <n v="6"/>
    <m/>
    <m/>
    <m/>
  </r>
  <r>
    <n v="12"/>
    <x v="2"/>
    <s v="Tourist Lodge"/>
    <s v="Near Amtola Barpeta Road"/>
    <s v="Subhash Das"/>
    <n v="8638048272"/>
    <x v="0"/>
    <x v="3"/>
    <x v="5"/>
    <x v="0"/>
    <m/>
    <m/>
    <m/>
    <m/>
  </r>
  <r>
    <n v="13"/>
    <x v="2"/>
    <s v="Hotel Ngs"/>
    <s v="Near Shani Mandir,Barpeta Road 781315"/>
    <s v="Sushanta Poddar"/>
    <s v="6901545005_x000a_9954332575"/>
    <x v="0"/>
    <x v="4"/>
    <x v="3"/>
    <x v="1"/>
    <m/>
    <m/>
    <m/>
    <m/>
  </r>
  <r>
    <n v="14"/>
    <x v="3"/>
    <s v="Hotel Neer"/>
    <s v="AOC Road, Bongaigaon"/>
    <s v="Jitu Das"/>
    <n v="8135893322"/>
    <x v="0"/>
    <x v="0"/>
    <x v="1"/>
    <x v="2"/>
    <n v="12"/>
    <n v="2"/>
    <m/>
    <m/>
  </r>
  <r>
    <n v="15"/>
    <x v="3"/>
    <s v="Hotel Shubham"/>
    <s v="BOC Gate, Bongaigaon"/>
    <s v="Hemen Majumder"/>
    <n v="8486293119"/>
    <x v="0"/>
    <x v="0"/>
    <x v="1"/>
    <x v="3"/>
    <n v="7"/>
    <n v="6"/>
    <m/>
    <m/>
  </r>
  <r>
    <n v="16"/>
    <x v="3"/>
    <s v="Hotel C.K."/>
    <s v="Borapara, Bongaigaon"/>
    <s v="Sanjib Kr Roy"/>
    <n v="8486223522"/>
    <x v="0"/>
    <x v="4"/>
    <x v="7"/>
    <x v="0"/>
    <m/>
    <m/>
    <m/>
    <m/>
  </r>
  <r>
    <n v="17"/>
    <x v="3"/>
    <s v="Lucky International"/>
    <s v="Main Road, Bongaigaon"/>
    <s v="Prabal Roy"/>
    <n v="9706136633"/>
    <x v="0"/>
    <x v="0"/>
    <x v="6"/>
    <x v="4"/>
    <n v="10"/>
    <m/>
    <m/>
    <m/>
  </r>
  <r>
    <n v="18"/>
    <x v="3"/>
    <s v="Hotel Brahmaputra"/>
    <s v="Near Axis Bank, Main Road, Bongaigaon"/>
    <s v="Sheetal Ghosh"/>
    <n v="9859133491"/>
    <x v="0"/>
    <x v="5"/>
    <x v="0"/>
    <x v="3"/>
    <m/>
    <m/>
    <m/>
    <m/>
  </r>
  <r>
    <n v="19"/>
    <x v="3"/>
    <s v="Hotel Majuli"/>
    <s v="Near Axis Bank, Main Road, Bongaigaon"/>
    <s v="Dhiraaj Ghosh"/>
    <n v="7577932387"/>
    <x v="0"/>
    <x v="0"/>
    <x v="8"/>
    <x v="5"/>
    <m/>
    <m/>
    <m/>
    <m/>
  </r>
  <r>
    <n v="20"/>
    <x v="3"/>
    <s v="Hotel Mahamaya"/>
    <s v="Near Old DC's Residence, Bongaigaon"/>
    <s v="Bidyut Dey"/>
    <n v="9957579200"/>
    <x v="0"/>
    <x v="0"/>
    <x v="5"/>
    <x v="0"/>
    <n v="8"/>
    <m/>
    <m/>
    <m/>
  </r>
  <r>
    <n v="21"/>
    <x v="3"/>
    <s v="Hotel Cygnett"/>
    <s v="NH Chapagur, Chirang"/>
    <s v="Kalyan Sharma"/>
    <n v="9706812454"/>
    <x v="0"/>
    <x v="0"/>
    <x v="1"/>
    <x v="0"/>
    <m/>
    <m/>
    <n v="48"/>
    <n v="2"/>
  </r>
  <r>
    <n v="22"/>
    <x v="3"/>
    <s v="Hotel Himalaya"/>
    <s v="NH Chapagur, Chirang"/>
    <s v="Ishraful Khan"/>
    <n v="8617749337"/>
    <x v="0"/>
    <x v="0"/>
    <x v="1"/>
    <x v="0"/>
    <m/>
    <n v="8"/>
    <n v="24"/>
    <m/>
  </r>
  <r>
    <n v="23"/>
    <x v="3"/>
    <s v="Hotel Jahanabee"/>
    <s v="Opp. Old DC's Residence, Bongaigaon"/>
    <s v="Prabin Baishya"/>
    <n v="7002124317"/>
    <x v="0"/>
    <x v="0"/>
    <x v="7"/>
    <x v="4"/>
    <n v="2"/>
    <m/>
    <m/>
    <m/>
  </r>
  <r>
    <n v="24"/>
    <x v="3"/>
    <s v="Hotel Shivali"/>
    <s v="Station Rd., Bongaigaon"/>
    <s v="Purna Chandra Baruah"/>
    <n v="9435020335"/>
    <x v="0"/>
    <x v="0"/>
    <x v="9"/>
    <x v="6"/>
    <n v="6"/>
    <m/>
    <m/>
    <m/>
  </r>
  <r>
    <n v="25"/>
    <x v="3"/>
    <s v="Hotel Kanishka"/>
    <s v="T.R.P. Road, Bongaigaon"/>
    <s v="Sujit Kr Sutradhar"/>
    <n v="9435022149"/>
    <x v="0"/>
    <x v="0"/>
    <x v="1"/>
    <x v="7"/>
    <n v="11"/>
    <m/>
    <m/>
    <m/>
  </r>
  <r>
    <n v="26"/>
    <x v="3"/>
    <s v="Raj Palace Hotel"/>
    <s v="T.R.P. Road, Bongaigaon"/>
    <s v="Debraj Goswami"/>
    <n v="863164080"/>
    <x v="0"/>
    <x v="0"/>
    <x v="0"/>
    <x v="1"/>
    <m/>
    <m/>
    <m/>
    <m/>
  </r>
  <r>
    <n v="27"/>
    <x v="4"/>
    <s v="Hotel chitralekha"/>
    <s v="Main road Dhekiajuli"/>
    <s v="Sri Mahesh Borah"/>
    <n v="7002205780"/>
    <x v="0"/>
    <x v="6"/>
    <x v="1"/>
    <x v="1"/>
    <m/>
    <m/>
    <m/>
    <m/>
  </r>
  <r>
    <n v="28"/>
    <x v="5"/>
    <s v="The Town Hotel"/>
    <s v="GTB Road, Dhubri, Assam"/>
    <s v="Prosenjit Roy"/>
    <n v="9435029007"/>
    <x v="0"/>
    <x v="1"/>
    <x v="1"/>
    <x v="0"/>
    <m/>
    <m/>
    <m/>
    <m/>
  </r>
  <r>
    <n v="29"/>
    <x v="6"/>
    <s v="Tea County"/>
    <s v="Chowkidinghee, Convoy Road, Dibrugarh"/>
    <m/>
    <n v="7002994267"/>
    <x v="0"/>
    <x v="0"/>
    <x v="1"/>
    <x v="0"/>
    <m/>
    <m/>
    <m/>
    <n v="6"/>
  </r>
  <r>
    <n v="30"/>
    <x v="6"/>
    <s v="Hotel Nataraj"/>
    <s v="H.S. Road, Dibrugarh"/>
    <s v="Subham Poddar"/>
    <n v="9435746350"/>
    <x v="0"/>
    <x v="0"/>
    <x v="1"/>
    <x v="0"/>
    <m/>
    <m/>
    <m/>
    <n v="35"/>
  </r>
  <r>
    <n v="31"/>
    <x v="6"/>
    <s v="Hotel Murya"/>
    <s v="Jalukpara, Dibrugarh"/>
    <s v="R.L. Varma"/>
    <n v="9435030839"/>
    <x v="0"/>
    <x v="0"/>
    <x v="1"/>
    <x v="0"/>
    <n v="22"/>
    <m/>
    <m/>
    <m/>
  </r>
  <r>
    <n v="32"/>
    <x v="6"/>
    <s v="Hotel Manalisa"/>
    <s v="Mancotta Road, Dibrugarh"/>
    <s v="Sourav Saikia"/>
    <n v="7002175761"/>
    <x v="0"/>
    <x v="0"/>
    <x v="1"/>
    <x v="0"/>
    <n v="4"/>
    <m/>
    <m/>
    <m/>
  </r>
  <r>
    <n v="33"/>
    <x v="6"/>
    <s v="Asha Hotel"/>
    <s v="Maruwari Patty, AT Rd, Dibrugarh"/>
    <s v="Rahul Shah"/>
    <n v="9435030741"/>
    <x v="0"/>
    <x v="7"/>
    <x v="1"/>
    <x v="0"/>
    <m/>
    <m/>
    <m/>
    <m/>
  </r>
  <r>
    <n v="34"/>
    <x v="6"/>
    <s v="Hotel Devika"/>
    <s v="Maruwari Patty, AT Rd, Dibrugarh"/>
    <m/>
    <n v="9435030111"/>
    <x v="0"/>
    <x v="0"/>
    <x v="1"/>
    <x v="0"/>
    <m/>
    <n v="36"/>
    <m/>
    <m/>
  </r>
  <r>
    <n v="35"/>
    <x v="6"/>
    <s v="Hotel Little Palace"/>
    <s v="Maruwari Patty, AT Rd, Dibrugarh"/>
    <s v="Anand Banik"/>
    <n v="8638574808"/>
    <x v="0"/>
    <x v="0"/>
    <x v="1"/>
    <x v="0"/>
    <m/>
    <m/>
    <m/>
    <n v="49"/>
  </r>
  <r>
    <n v="36"/>
    <x v="6"/>
    <s v="Hotel New Ashoka"/>
    <s v="Maruwari Patty, AT Rd, Dibrugarh"/>
    <m/>
    <n v="8638221295"/>
    <x v="0"/>
    <x v="0"/>
    <x v="3"/>
    <x v="0"/>
    <m/>
    <m/>
    <m/>
    <m/>
  </r>
  <r>
    <n v="37"/>
    <x v="6"/>
    <s v="Hotel Varsa"/>
    <s v="Maruwari Patty, AT Rd, Dibrugarh"/>
    <s v="Bikash Bhaumik"/>
    <n v="7002412402"/>
    <x v="0"/>
    <x v="0"/>
    <x v="1"/>
    <x v="0"/>
    <m/>
    <n v="20"/>
    <m/>
    <m/>
  </r>
  <r>
    <n v="38"/>
    <x v="6"/>
    <s v="J. S. Tower"/>
    <s v="Maruwari Patty, AT Rd, Dibrugarh"/>
    <m/>
    <n v="9707360008"/>
    <x v="0"/>
    <x v="0"/>
    <x v="1"/>
    <x v="0"/>
    <m/>
    <m/>
    <m/>
    <n v="45"/>
  </r>
  <r>
    <n v="39"/>
    <x v="6"/>
    <s v="Raj Palace"/>
    <s v="Maruwari Patty, AT Rd, Dibrugarh"/>
    <s v="Md. Faiz Ali"/>
    <n v="9401310638"/>
    <x v="0"/>
    <x v="0"/>
    <x v="1"/>
    <x v="0"/>
    <n v="30"/>
    <m/>
    <m/>
    <m/>
  </r>
  <r>
    <n v="40"/>
    <x v="6"/>
    <s v="Hotel Vandana"/>
    <s v="Near Circuit House, Dibrugarh"/>
    <s v="Manuj Barman"/>
    <n v="9435091953"/>
    <x v="0"/>
    <x v="0"/>
    <x v="1"/>
    <x v="0"/>
    <n v="37"/>
    <m/>
    <m/>
    <m/>
  </r>
  <r>
    <n v="41"/>
    <x v="6"/>
    <s v="Hotel Insuria"/>
    <s v="New Market, Dibrugarh"/>
    <s v="Wajid Hazarika"/>
    <n v="9864537854"/>
    <x v="0"/>
    <x v="0"/>
    <x v="1"/>
    <x v="0"/>
    <m/>
    <n v="22"/>
    <m/>
    <m/>
  </r>
  <r>
    <n v="42"/>
    <x v="7"/>
    <s v="TnC Hotel"/>
    <s v="Bokakjan"/>
    <s v="Mona Podar"/>
    <n v="9435781750"/>
    <x v="0"/>
    <x v="0"/>
    <x v="1"/>
    <x v="8"/>
    <m/>
    <m/>
    <m/>
    <m/>
  </r>
  <r>
    <n v="43"/>
    <x v="7"/>
    <s v="M/S Lee Green Hotel"/>
    <s v="Dharamnala"/>
    <s v="Son Teron"/>
    <n v="7002425447"/>
    <x v="0"/>
    <x v="0"/>
    <x v="1"/>
    <x v="0"/>
    <m/>
    <n v="9"/>
    <m/>
    <m/>
  </r>
  <r>
    <n v="44"/>
    <x v="7"/>
    <s v="M/S Kanch Hotel &amp; Resort"/>
    <s v="Diphu Manja Road"/>
    <s v="Ashok Gupta"/>
    <n v="7002209717"/>
    <x v="0"/>
    <x v="0"/>
    <x v="1"/>
    <x v="0"/>
    <n v="14"/>
    <m/>
    <m/>
    <m/>
  </r>
  <r>
    <n v="45"/>
    <x v="7"/>
    <s v="Kramsa Lodging"/>
    <s v="Hamren"/>
    <s v="Babul Das"/>
    <n v="9678947702"/>
    <x v="0"/>
    <x v="3"/>
    <x v="1"/>
    <x v="0"/>
    <m/>
    <m/>
    <m/>
    <m/>
  </r>
  <r>
    <n v="46"/>
    <x v="7"/>
    <s v="Paradise Garden"/>
    <s v="Khatkhati"/>
    <s v="Kawaljit Sing"/>
    <n v="7308122225"/>
    <x v="0"/>
    <x v="0"/>
    <x v="1"/>
    <x v="0"/>
    <n v="7"/>
    <m/>
    <m/>
    <m/>
  </r>
  <r>
    <n v="47"/>
    <x v="7"/>
    <s v="Rains Inn"/>
    <s v="Khatkhati"/>
    <s v="Pintu Kumar Gupta"/>
    <n v="7086012479"/>
    <x v="0"/>
    <x v="0"/>
    <x v="1"/>
    <x v="0"/>
    <m/>
    <n v="10"/>
    <m/>
    <m/>
  </r>
  <r>
    <n v="48"/>
    <x v="7"/>
    <s v="M/S Hambi Hotel"/>
    <s v="Near Kasa Statidum"/>
    <s v="Arman Pandit"/>
    <n v="6000037534"/>
    <x v="0"/>
    <x v="0"/>
    <x v="1"/>
    <x v="0"/>
    <m/>
    <m/>
    <m/>
    <n v="12"/>
  </r>
  <r>
    <n v="49"/>
    <x v="7"/>
    <s v="M/S Terang Home Stay"/>
    <s v="Near Member Hostel"/>
    <s v="Gautam Terang"/>
    <n v="9957666224"/>
    <x v="0"/>
    <x v="0"/>
    <x v="1"/>
    <x v="0"/>
    <m/>
    <m/>
    <n v="14"/>
    <m/>
  </r>
  <r>
    <n v="50"/>
    <x v="8"/>
    <s v="Hotel Royal Home"/>
    <s v="K.P. Road.                DoomDooma"/>
    <s v="Sri Raj Kumar Rai"/>
    <n v="9954323573"/>
    <x v="0"/>
    <x v="0"/>
    <x v="1"/>
    <x v="9"/>
    <n v="2"/>
    <m/>
    <m/>
    <m/>
  </r>
  <r>
    <n v="51"/>
    <x v="9"/>
    <s v="Hotel Park Royal"/>
    <s v="Agia Road , New Market, Goalpara"/>
    <m/>
    <n v="9365275204"/>
    <x v="0"/>
    <x v="4"/>
    <x v="10"/>
    <x v="10"/>
    <n v="2"/>
    <m/>
    <m/>
    <m/>
  </r>
  <r>
    <n v="52"/>
    <x v="9"/>
    <s v="A K D Lodge"/>
    <s v="N.H 37, Dudhnoi, Goalpara"/>
    <m/>
    <s v="7002012789_x000a_8638331125"/>
    <x v="0"/>
    <x v="8"/>
    <x v="1"/>
    <x v="3"/>
    <m/>
    <m/>
    <m/>
    <m/>
  </r>
  <r>
    <n v="53"/>
    <x v="10"/>
    <s v="D' Coutyard Hotel &amp; Resort"/>
    <s v="Bogorijuri Tiniali, Kohora"/>
    <s v="Sahidur Alam Laskar"/>
    <s v="7002251118"/>
    <x v="0"/>
    <x v="0"/>
    <x v="1"/>
    <x v="0"/>
    <n v="16"/>
    <m/>
    <m/>
    <m/>
  </r>
  <r>
    <n v="54"/>
    <x v="10"/>
    <s v="Hamdoi"/>
    <s v="Dhodar Ali, Hamdoi Pathar, Golaghat"/>
    <s v="Kamal Thakuria"/>
    <s v="6000248031"/>
    <x v="0"/>
    <x v="0"/>
    <x v="1"/>
    <x v="8"/>
    <m/>
    <m/>
    <m/>
    <m/>
  </r>
  <r>
    <n v="55"/>
    <x v="10"/>
    <s v="Golaghat Gymkhana"/>
    <s v="Dhurba Nagar, Golaghat"/>
    <s v="Sumit Chetarjee"/>
    <s v="9328371956"/>
    <x v="0"/>
    <x v="0"/>
    <x v="1"/>
    <x v="11"/>
    <m/>
    <m/>
    <m/>
    <m/>
  </r>
  <r>
    <n v="56"/>
    <x v="10"/>
    <s v="Santi Lodge"/>
    <s v="Kohora Chari Ali, Kohora"/>
    <s v="Rithon Saha"/>
    <s v="9435154298"/>
    <x v="0"/>
    <x v="0"/>
    <x v="1"/>
    <x v="12"/>
    <m/>
    <m/>
    <m/>
    <m/>
  </r>
  <r>
    <n v="57"/>
    <x v="10"/>
    <s v="Dhansiri Resort"/>
    <s v="Kohora, Bogorijuri"/>
    <s v="Dulal Gogoi"/>
    <s v="7002241724"/>
    <x v="0"/>
    <x v="0"/>
    <x v="1"/>
    <x v="2"/>
    <m/>
    <m/>
    <m/>
    <m/>
  </r>
  <r>
    <n v="58"/>
    <x v="10"/>
    <s v="Kaziranga Holiday"/>
    <s v="Kohora, in SBI Kohora premises"/>
    <s v="Bimal Sharma"/>
    <s v="9435154076"/>
    <x v="0"/>
    <x v="0"/>
    <x v="11"/>
    <x v="0"/>
    <m/>
    <m/>
    <m/>
    <m/>
  </r>
  <r>
    <n v="59"/>
    <x v="10"/>
    <s v="Kaziranga Florican Lodge"/>
    <s v="Near SBI Kahora Branch, Kohora"/>
    <s v="Bikash Goswami"/>
    <s v="9954246816"/>
    <x v="0"/>
    <x v="0"/>
    <x v="12"/>
    <x v="0"/>
    <m/>
    <m/>
    <m/>
    <m/>
  </r>
  <r>
    <n v="60"/>
    <x v="10"/>
    <s v="Nambor Guest House"/>
    <s v="Station Road, Golaghat"/>
    <s v="Apurba Ballav Goswami"/>
    <s v="7002600590"/>
    <x v="0"/>
    <x v="0"/>
    <x v="1"/>
    <x v="13"/>
    <m/>
    <m/>
    <m/>
    <m/>
  </r>
  <r>
    <n v="61"/>
    <x v="10"/>
    <s v="Indrani Guest House"/>
    <s v="Tapan Nagar, Golaghat"/>
    <s v="Manab Jyoti Bora"/>
    <s v="6900260655"/>
    <x v="0"/>
    <x v="0"/>
    <x v="2"/>
    <x v="0"/>
    <m/>
    <m/>
    <m/>
    <m/>
  </r>
  <r>
    <n v="62"/>
    <x v="11"/>
    <s v="Elite Hotel"/>
    <s v="Main Road, Haflong"/>
    <s v="Tapan Nath"/>
    <n v="9613495065"/>
    <x v="0"/>
    <x v="0"/>
    <x v="0"/>
    <x v="6"/>
    <m/>
    <m/>
    <m/>
    <m/>
  </r>
  <r>
    <n v="63"/>
    <x v="12"/>
    <s v="Riya Hotel"/>
    <s v="Shibbari Road (Riya Market) Hailakandi"/>
    <m/>
    <m/>
    <x v="0"/>
    <x v="4"/>
    <x v="1"/>
    <x v="0"/>
    <m/>
    <m/>
    <m/>
    <m/>
  </r>
  <r>
    <n v="64"/>
    <x v="12"/>
    <s v="Hotel Purnalakshmi"/>
    <s v="Shiobbari Road, (Bata Point) Hailakandi"/>
    <m/>
    <m/>
    <x v="0"/>
    <x v="9"/>
    <x v="1"/>
    <x v="0"/>
    <m/>
    <m/>
    <m/>
    <m/>
  </r>
  <r>
    <n v="65"/>
    <x v="13"/>
    <s v="Madhumita Guest House"/>
    <s v="Sarupananda Road, Hojai"/>
    <s v="Gautam Dey"/>
    <n v="9864433030"/>
    <x v="0"/>
    <x v="2"/>
    <x v="13"/>
    <x v="0"/>
    <m/>
    <m/>
    <m/>
    <m/>
  </r>
  <r>
    <n v="66"/>
    <x v="13"/>
    <s v="Hotel SLR"/>
    <s v="Station Road, Hojai"/>
    <s v="Ajay Nandi"/>
    <n v="9954611769"/>
    <x v="1"/>
    <x v="4"/>
    <x v="1"/>
    <x v="0"/>
    <m/>
    <m/>
    <m/>
    <m/>
  </r>
  <r>
    <n v="67"/>
    <x v="14"/>
    <s v="Hotel Bhawani Palace"/>
    <s v="A.T.Road, Jorhat"/>
    <s v="Sumit Sain"/>
    <n v="9101439518"/>
    <x v="0"/>
    <x v="0"/>
    <x v="1"/>
    <x v="0"/>
    <n v="14"/>
    <m/>
    <m/>
    <m/>
  </r>
  <r>
    <n v="68"/>
    <x v="14"/>
    <s v="Hotel Spark"/>
    <s v="A.T.Road, Jorhat"/>
    <s v="Prasenjit Ghosh"/>
    <n v="9435090274"/>
    <x v="0"/>
    <x v="10"/>
    <x v="2"/>
    <x v="0"/>
    <m/>
    <m/>
    <m/>
    <m/>
  </r>
  <r>
    <n v="69"/>
    <x v="14"/>
    <s v="Megha Resort"/>
    <s v="Ajanta By-Pass, Opp: Cirotia Gaon, A.T.Road, Jorhat"/>
    <s v="Vijay Singh"/>
    <n v="7635964601"/>
    <x v="0"/>
    <x v="0"/>
    <x v="14"/>
    <x v="0"/>
    <m/>
    <m/>
    <m/>
    <m/>
  </r>
  <r>
    <n v="70"/>
    <x v="14"/>
    <s v="Dukon'S Lodge"/>
    <s v="Barua Chariali, Jorhat-01"/>
    <s v="Achinta Phukan"/>
    <n v="9435189631"/>
    <x v="0"/>
    <x v="0"/>
    <x v="7"/>
    <x v="0"/>
    <m/>
    <m/>
    <m/>
    <m/>
  </r>
  <r>
    <n v="71"/>
    <x v="14"/>
    <s v="Hotel Prisam"/>
    <s v="Kb Road,Big Bajar Building, Jorhat"/>
    <s v="Nabajyoti Dutta"/>
    <n v="9957190261"/>
    <x v="0"/>
    <x v="0"/>
    <x v="1"/>
    <x v="0"/>
    <m/>
    <n v="20"/>
    <m/>
    <m/>
  </r>
  <r>
    <n v="72"/>
    <x v="14"/>
    <s v="Hotel Pair Hut"/>
    <s v="Malow Ali, Jorhat"/>
    <s v="Saurav Rajguru"/>
    <n v="8638035802"/>
    <x v="0"/>
    <x v="0"/>
    <x v="13"/>
    <x v="0"/>
    <m/>
    <m/>
    <m/>
    <m/>
  </r>
  <r>
    <n v="73"/>
    <x v="14"/>
    <s v="Maa Vaishnavi Lodge"/>
    <s v="Malow Ali, Jorhat"/>
    <s v="Rajib Kr. Kakati"/>
    <n v="9085772244"/>
    <x v="0"/>
    <x v="0"/>
    <x v="5"/>
    <x v="0"/>
    <m/>
    <m/>
    <m/>
    <m/>
  </r>
  <r>
    <n v="74"/>
    <x v="14"/>
    <s v="Hotel Md'S"/>
    <s v="Marwaripatty, Jorhat"/>
    <s v="Murlidhar Gattani"/>
    <n v="9706056001"/>
    <x v="0"/>
    <x v="0"/>
    <x v="1"/>
    <x v="0"/>
    <m/>
    <n v="10"/>
    <n v="38"/>
    <n v="2"/>
  </r>
  <r>
    <n v="75"/>
    <x v="14"/>
    <s v="Hotel Palace"/>
    <s v="Mg Road, Opposite-Fire Station, Jorhat"/>
    <s v="Ajit Paul"/>
    <s v="94350-90006"/>
    <x v="0"/>
    <x v="11"/>
    <x v="1"/>
    <x v="0"/>
    <m/>
    <m/>
    <m/>
    <m/>
  </r>
  <r>
    <n v="76"/>
    <x v="14"/>
    <s v="Hotel Swagatam"/>
    <s v="Mg Road, Opposite-Fire Station, Jorhat"/>
    <s v="C.N. Murli"/>
    <n v="9435728632"/>
    <x v="0"/>
    <x v="12"/>
    <x v="1"/>
    <x v="0"/>
    <m/>
    <m/>
    <m/>
    <m/>
  </r>
  <r>
    <n v="77"/>
    <x v="14"/>
    <s v="Alohi Ghar"/>
    <s v="Nandanpur-1,Behind Ajanta Cinema, Kotokipukhuri, Jorhat"/>
    <s v="Lalit Ch. Saikia"/>
    <n v="9435718096"/>
    <x v="0"/>
    <x v="0"/>
    <x v="15"/>
    <x v="0"/>
    <m/>
    <m/>
    <m/>
    <m/>
  </r>
  <r>
    <n v="78"/>
    <x v="14"/>
    <s v="Hotel Jora Palace"/>
    <s v="Raja Maidam Road, Jorhat"/>
    <s v="Rajib Agarwalla"/>
    <n v="9435091341"/>
    <x v="0"/>
    <x v="0"/>
    <x v="1"/>
    <x v="0"/>
    <n v="20"/>
    <m/>
    <m/>
    <m/>
  </r>
  <r>
    <n v="79"/>
    <x v="14"/>
    <s v="Hotel Dilip"/>
    <s v="Solicitor'S Road, Near Astc, Jorhat-1"/>
    <s v="Dilip Sarma"/>
    <n v="9435050888"/>
    <x v="0"/>
    <x v="0"/>
    <x v="16"/>
    <x v="0"/>
    <m/>
    <m/>
    <m/>
    <m/>
  </r>
  <r>
    <n v="80"/>
    <x v="14"/>
    <s v="Hotel Heritage"/>
    <s v="Solicitor'S Road, Near Astc, Jorhat-1"/>
    <s v="Niren Sarma"/>
    <n v="9954450733"/>
    <x v="0"/>
    <x v="0"/>
    <x v="17"/>
    <x v="0"/>
    <m/>
    <m/>
    <m/>
    <m/>
  </r>
  <r>
    <n v="81"/>
    <x v="14"/>
    <s v="Hotel Newpark"/>
    <s v="Solicitor'S Road, Near Astc, Jorhat-1"/>
    <s v="Abidul Sazid"/>
    <s v="9864853205_x000a_9435779006"/>
    <x v="0"/>
    <x v="0"/>
    <x v="18"/>
    <x v="0"/>
    <m/>
    <m/>
    <m/>
    <m/>
  </r>
  <r>
    <n v="82"/>
    <x v="14"/>
    <s v="Hotel Paradise"/>
    <s v="Solicitor'S Road, Near Astc, Jorhat-1"/>
    <s v="G.K.Bezbaruah"/>
    <s v="9435352360_x000a_8812951399"/>
    <x v="0"/>
    <x v="0"/>
    <x v="19"/>
    <x v="0"/>
    <m/>
    <m/>
    <m/>
    <m/>
  </r>
  <r>
    <n v="83"/>
    <x v="14"/>
    <s v="Hotel Rishiraj"/>
    <s v="Solicitor'S Road, Near Astc, Jorhat-1"/>
    <s v="Prasanta Sarma"/>
    <n v="9435050745"/>
    <x v="0"/>
    <x v="13"/>
    <x v="13"/>
    <x v="14"/>
    <m/>
    <m/>
    <m/>
    <m/>
  </r>
  <r>
    <n v="84"/>
    <x v="14"/>
    <s v="Janata Paradise"/>
    <s v="Solicitor'S Road, Near Astc, Jorhat-1"/>
    <s v="Jibon Kalita"/>
    <n v="9435659461"/>
    <x v="0"/>
    <x v="9"/>
    <x v="1"/>
    <x v="0"/>
    <m/>
    <m/>
    <m/>
    <m/>
  </r>
  <r>
    <n v="88"/>
    <x v="15"/>
    <s v="DSA Guest House"/>
    <s v="Main Road, Karimganj"/>
    <s v="Chikon Paul"/>
    <n v="9935724248"/>
    <x v="0"/>
    <x v="9"/>
    <x v="1"/>
    <x v="0"/>
    <m/>
    <m/>
    <m/>
    <m/>
  </r>
  <r>
    <n v="89"/>
    <x v="15"/>
    <s v="Hotel Chandan"/>
    <s v="S.T. Road, Karimganj"/>
    <s v="Raju Nath"/>
    <n v="6281065013"/>
    <x v="0"/>
    <x v="0"/>
    <x v="7"/>
    <x v="0"/>
    <n v="2"/>
    <n v="8"/>
    <m/>
    <m/>
  </r>
  <r>
    <n v="90"/>
    <x v="15"/>
    <s v="Hotel Kalpataru"/>
    <s v="S.T. Road, Karimganj"/>
    <s v="Rabindra Das"/>
    <n v="9954397841"/>
    <x v="0"/>
    <x v="6"/>
    <x v="13"/>
    <x v="0"/>
    <n v="4"/>
    <m/>
    <m/>
    <m/>
  </r>
  <r>
    <n v="92"/>
    <x v="15"/>
    <s v="Hotel Sonakshi"/>
    <s v="Shibbari Road, Karimganj"/>
    <s v="Sudip Dey"/>
    <n v="8011913737"/>
    <x v="0"/>
    <x v="14"/>
    <x v="17"/>
    <x v="6"/>
    <m/>
    <m/>
    <m/>
    <m/>
  </r>
  <r>
    <n v="93"/>
    <x v="15"/>
    <s v="Hotel Nakshatra"/>
    <s v="Silchar Road, Karimganj"/>
    <s v="Sabyasachi Kar"/>
    <n v="9435075060"/>
    <x v="0"/>
    <x v="0"/>
    <x v="0"/>
    <x v="12"/>
    <m/>
    <n v="2"/>
    <m/>
    <m/>
  </r>
  <r>
    <n v="94"/>
    <x v="16"/>
    <s v="Hotel Gaurang Valley"/>
    <s v="J.D.Road, Kokrajhar"/>
    <s v="Jwngshar Basumatary"/>
    <n v="9954873601"/>
    <x v="0"/>
    <x v="0"/>
    <x v="1"/>
    <x v="0"/>
    <m/>
    <n v="32"/>
    <m/>
    <n v="28"/>
  </r>
  <r>
    <n v="95"/>
    <x v="16"/>
    <s v="Hotel Omshree"/>
    <s v="J.D.Road, Kokrajhar"/>
    <s v="Anirudh Hazowary"/>
    <n v="9957855078"/>
    <x v="0"/>
    <x v="5"/>
    <x v="4"/>
    <x v="11"/>
    <n v="4"/>
    <m/>
    <n v="1"/>
    <m/>
  </r>
  <r>
    <n v="96"/>
    <x v="16"/>
    <s v="Hotel Seven Brothers"/>
    <s v="Kokrajhar Bazar, W/No-6"/>
    <s v="Sri Manzeel Kr Mushahary"/>
    <n v="8473878811"/>
    <x v="0"/>
    <x v="3"/>
    <x v="13"/>
    <x v="3"/>
    <m/>
    <m/>
    <m/>
    <m/>
  </r>
  <r>
    <n v="97"/>
    <x v="16"/>
    <s v="Bwirathi Lodge"/>
    <s v="R.N.B Road, Kokrajhar"/>
    <s v="Bina Boro"/>
    <s v="9864997088_x000a_9435759964"/>
    <x v="1"/>
    <x v="7"/>
    <x v="20"/>
    <x v="0"/>
    <m/>
    <m/>
    <m/>
    <m/>
  </r>
  <r>
    <n v="98"/>
    <x v="17"/>
    <s v="Kharkhowa Resort"/>
    <s v="Boinaoja, Aulachowka, Mangaldai"/>
    <s v="Anupam Deka"/>
    <n v="9508755815"/>
    <x v="0"/>
    <x v="0"/>
    <x v="1"/>
    <x v="0"/>
    <m/>
    <n v="12"/>
    <m/>
    <m/>
  </r>
  <r>
    <n v="99"/>
    <x v="17"/>
    <s v="Prince Hotel"/>
    <s v="Market Rd, Mangaldoi"/>
    <s v="Bipul Jyoti Kalita"/>
    <n v="9864191999"/>
    <x v="0"/>
    <x v="0"/>
    <x v="1"/>
    <x v="1"/>
    <m/>
    <m/>
    <m/>
    <m/>
  </r>
  <r>
    <n v="100"/>
    <x v="17"/>
    <s v="Hotel Shyamalee"/>
    <s v="NH-15, Mangaldai"/>
    <s v="Jaganath Mazumdar"/>
    <n v="9678274513"/>
    <x v="0"/>
    <x v="2"/>
    <x v="1"/>
    <x v="0"/>
    <m/>
    <m/>
    <m/>
    <m/>
  </r>
  <r>
    <n v="101"/>
    <x v="17"/>
    <s v="Hotel Siddharth Palace"/>
    <s v="Santipara, Ward No.01, Mangaldai"/>
    <s v="Siddharth Baruah"/>
    <n v="9864685259"/>
    <x v="0"/>
    <x v="0"/>
    <x v="1"/>
    <x v="9"/>
    <m/>
    <m/>
    <m/>
    <m/>
  </r>
  <r>
    <n v="102"/>
    <x v="17"/>
    <s v="Hotel Blue Orchid"/>
    <s v="SS Complex, Mangaldai"/>
    <s v="Anupam Deka"/>
    <n v="9706533333"/>
    <x v="0"/>
    <x v="0"/>
    <x v="1"/>
    <x v="0"/>
    <m/>
    <m/>
    <n v="6"/>
    <m/>
  </r>
  <r>
    <n v="103"/>
    <x v="18"/>
    <s v="Hotel Kritikas"/>
    <s v="Jagiroad"/>
    <s v="Sri Sanjiv Agarwalla"/>
    <n v="9435065073"/>
    <x v="0"/>
    <x v="0"/>
    <x v="1"/>
    <x v="3"/>
    <m/>
    <m/>
    <m/>
    <m/>
  </r>
  <r>
    <n v="104"/>
    <x v="18"/>
    <s v="Madhuban Hotel"/>
    <s v="Morigaon Cinema Hall"/>
    <s v="Sri Amit Das"/>
    <n v="9435864944"/>
    <x v="0"/>
    <x v="3"/>
    <x v="1"/>
    <x v="0"/>
    <m/>
    <m/>
    <m/>
    <m/>
  </r>
  <r>
    <n v="105"/>
    <x v="18"/>
    <s v="Usha Lodge"/>
    <s v="Near ICICI bank,Jagiroad"/>
    <s v="Sri Sumit Bhowmik"/>
    <n v="7576938283"/>
    <x v="0"/>
    <x v="0"/>
    <x v="11"/>
    <x v="0"/>
    <m/>
    <m/>
    <m/>
    <m/>
  </r>
  <r>
    <n v="106"/>
    <x v="18"/>
    <s v="Subham Hotel"/>
    <s v="Near Shiv Mandir,Morigaon"/>
    <s v="Sri Dipak Paul"/>
    <n v="9435719019"/>
    <x v="0"/>
    <x v="3"/>
    <x v="1"/>
    <x v="0"/>
    <m/>
    <m/>
    <m/>
    <m/>
  </r>
  <r>
    <n v="107"/>
    <x v="18"/>
    <s v="Jaimoti Guest House"/>
    <s v="Opp PNB,Jagiroad"/>
    <s v="Sri Thilon Gogoi"/>
    <n v="9435319200"/>
    <x v="0"/>
    <x v="0"/>
    <x v="1"/>
    <x v="9"/>
    <m/>
    <m/>
    <m/>
    <m/>
  </r>
  <r>
    <n v="108"/>
    <x v="18"/>
    <s v="Zinzine Otis Resort"/>
    <s v="Pobitora Wildlife sanctury, Rajamayang,Morigaon"/>
    <s v="Sri Nriudh Pandey"/>
    <n v="9854020651"/>
    <x v="0"/>
    <x v="0"/>
    <x v="1"/>
    <x v="0"/>
    <m/>
    <m/>
    <m/>
    <n v="10"/>
  </r>
  <r>
    <n v="109"/>
    <x v="18"/>
    <s v="Aria Eco Resort"/>
    <s v="Rajamayang, Morigaon"/>
    <s v="Sri Pankaj Nath"/>
    <n v="9577885446"/>
    <x v="0"/>
    <x v="0"/>
    <x v="1"/>
    <x v="0"/>
    <n v="4"/>
    <m/>
    <m/>
    <m/>
  </r>
  <r>
    <n v="110"/>
    <x v="19"/>
    <s v="Bagori lodge"/>
    <s v="Bagari"/>
    <s v="Md Abdul Barik"/>
    <n v="9954411543"/>
    <x v="0"/>
    <x v="0"/>
    <x v="1"/>
    <x v="11"/>
    <n v="11"/>
    <m/>
    <m/>
    <m/>
  </r>
  <r>
    <n v="111"/>
    <x v="19"/>
    <s v="Bonraja"/>
    <s v="Bagari"/>
    <s v="Sri Horeswar Gogoi"/>
    <n v="7086119969"/>
    <x v="0"/>
    <x v="0"/>
    <x v="1"/>
    <x v="0"/>
    <m/>
    <n v="11"/>
    <m/>
    <m/>
  </r>
  <r>
    <n v="112"/>
    <x v="19"/>
    <s v="Landmark Hotel"/>
    <s v="Bagari"/>
    <s v="Sri Amitabh Biswas"/>
    <n v="9085529205"/>
    <x v="0"/>
    <x v="0"/>
    <x v="1"/>
    <x v="0"/>
    <m/>
    <m/>
    <n v="25"/>
    <m/>
  </r>
  <r>
    <n v="113"/>
    <x v="19"/>
    <s v="United 21"/>
    <s v="Bagari"/>
    <s v="Sri Tridip Gogoi"/>
    <n v="6001255737"/>
    <x v="0"/>
    <x v="0"/>
    <x v="1"/>
    <x v="0"/>
    <m/>
    <m/>
    <n v="13"/>
    <n v="6"/>
  </r>
  <r>
    <n v="114"/>
    <x v="19"/>
    <s v="Camp Rhino"/>
    <s v="Kanchanjuri, Rhino view"/>
    <s v="Sri Anjan Bora"/>
    <n v="863881755"/>
    <x v="0"/>
    <x v="0"/>
    <x v="1"/>
    <x v="0"/>
    <n v="9"/>
    <m/>
    <m/>
    <m/>
  </r>
  <r>
    <n v="115"/>
    <x v="19"/>
    <s v="A M Palace"/>
    <s v="Nagaon town"/>
    <s v="Md Abdul Aziz"/>
    <n v="8638683410"/>
    <x v="0"/>
    <x v="15"/>
    <x v="1"/>
    <x v="0"/>
    <m/>
    <m/>
    <m/>
    <m/>
  </r>
  <r>
    <n v="116"/>
    <x v="19"/>
    <s v="Blue Bird Hotel"/>
    <s v="Nagaon town"/>
    <s v="Sri Partha P Saikia"/>
    <n v="9435061308"/>
    <x v="0"/>
    <x v="0"/>
    <x v="1"/>
    <x v="0"/>
    <m/>
    <m/>
    <n v="12"/>
    <n v="10"/>
  </r>
  <r>
    <n v="117"/>
    <x v="19"/>
    <s v="Hotel Bidisha"/>
    <s v="Nagaon town"/>
    <s v="Sri Lakhi Chetia"/>
    <n v="9435161538"/>
    <x v="0"/>
    <x v="6"/>
    <x v="18"/>
    <x v="14"/>
    <n v="2"/>
    <m/>
    <m/>
    <m/>
  </r>
  <r>
    <n v="118"/>
    <x v="19"/>
    <s v="Hotel Piyush Regency"/>
    <s v="Nagaon town"/>
    <s v="Sri Rajesh Karwa"/>
    <n v="9435060555"/>
    <x v="0"/>
    <x v="0"/>
    <x v="13"/>
    <x v="9"/>
    <n v="13"/>
    <n v="3"/>
    <n v="2"/>
    <m/>
  </r>
  <r>
    <n v="119"/>
    <x v="19"/>
    <s v="Nagaon point"/>
    <s v="Nagaon town"/>
    <s v="Sri Dulmoni Bora"/>
    <n v="7002794258"/>
    <x v="0"/>
    <x v="0"/>
    <x v="1"/>
    <x v="11"/>
    <m/>
    <n v="6"/>
    <n v="18"/>
    <m/>
  </r>
  <r>
    <n v="120"/>
    <x v="19"/>
    <s v="Diphloo River Lodge"/>
    <s v="Near Kuthori OP"/>
    <s v="Sri Bijoy Borua"/>
    <n v="9435146414"/>
    <x v="0"/>
    <x v="0"/>
    <x v="1"/>
    <x v="0"/>
    <m/>
    <m/>
    <m/>
    <n v="12"/>
  </r>
  <r>
    <n v="121"/>
    <x v="19"/>
    <s v="Swami Green Village Resort &amp; Spa"/>
    <s v="Rangaloo, Kaziranga"/>
    <s v="Sri Pankaj Singh"/>
    <n v="7003418575"/>
    <x v="0"/>
    <x v="0"/>
    <x v="1"/>
    <x v="0"/>
    <m/>
    <n v="14"/>
    <m/>
    <m/>
  </r>
  <r>
    <n v="122"/>
    <x v="19"/>
    <s v="Green asiyana palace"/>
    <s v="Sulung, Kaliabor"/>
    <s v="Sri Pranjal Sarma"/>
    <n v="8486536618"/>
    <x v="0"/>
    <x v="0"/>
    <x v="1"/>
    <x v="0"/>
    <n v="8"/>
    <m/>
    <m/>
    <m/>
  </r>
  <r>
    <n v="123"/>
    <x v="20"/>
    <s v="Prasanti Lodge"/>
    <s v="37 No. National Highway,Near Nalbari S.P. Office"/>
    <s v="Mr. Arup Sarma"/>
    <n v="9864148218"/>
    <x v="0"/>
    <x v="0"/>
    <x v="13"/>
    <x v="5"/>
    <m/>
    <m/>
    <m/>
    <m/>
  </r>
  <r>
    <n v="124"/>
    <x v="20"/>
    <s v="Hotel Gayatri"/>
    <s v="Near Harimandir,Dhamdhama Rd.,Nalbari"/>
    <s v="Mr. Gautam Haloi"/>
    <n v="9864759559"/>
    <x v="0"/>
    <x v="4"/>
    <x v="14"/>
    <x v="3"/>
    <m/>
    <m/>
    <m/>
    <m/>
  </r>
  <r>
    <n v="125"/>
    <x v="21"/>
    <s v="Highway Punjabi Dhaba{Pommy Hotel}"/>
    <s v="Banderdewa.North Lakhimpur"/>
    <s v="Gurmeet Kaur"/>
    <n v="8721089489"/>
    <x v="0"/>
    <x v="0"/>
    <x v="1"/>
    <x v="11"/>
    <m/>
    <m/>
    <m/>
    <m/>
  </r>
  <r>
    <n v="126"/>
    <x v="21"/>
    <s v="Hotel Swagat"/>
    <s v="C.D.Road North Lakhimpur"/>
    <s v="Upen Dutta"/>
    <n v="9435084855"/>
    <x v="0"/>
    <x v="0"/>
    <x v="1"/>
    <x v="15"/>
    <m/>
    <m/>
    <m/>
    <m/>
  </r>
  <r>
    <n v="127"/>
    <x v="21"/>
    <s v="Hotel Majestic"/>
    <s v="D.K.Road.North Lakhimpur"/>
    <s v="Mriganka Rajkhowa"/>
    <n v="8011144221"/>
    <x v="0"/>
    <x v="0"/>
    <x v="5"/>
    <x v="0"/>
    <m/>
    <m/>
    <m/>
    <m/>
  </r>
  <r>
    <n v="128"/>
    <x v="21"/>
    <s v="Malini Hotel"/>
    <s v="K.B. Rd.North Lakhimpur"/>
    <s v="Nausad Alom"/>
    <n v="8876060966"/>
    <x v="0"/>
    <x v="0"/>
    <x v="1"/>
    <x v="15"/>
    <m/>
    <m/>
    <m/>
    <m/>
  </r>
  <r>
    <n v="129"/>
    <x v="21"/>
    <s v="Hotel Lotus"/>
    <s v="N. T. Rd.North Lakhimpur"/>
    <s v="Bipul Saikia"/>
    <n v="7636079762"/>
    <x v="0"/>
    <x v="0"/>
    <x v="1"/>
    <x v="1"/>
    <m/>
    <m/>
    <m/>
    <m/>
  </r>
  <r>
    <n v="130"/>
    <x v="21"/>
    <s v="Hotel Moonlight"/>
    <s v="N.T.Road.North Lakhimpur"/>
    <s v="Jayanta Haloi"/>
    <n v="8638583588"/>
    <x v="0"/>
    <x v="0"/>
    <x v="1"/>
    <x v="2"/>
    <m/>
    <m/>
    <m/>
    <m/>
  </r>
  <r>
    <n v="131"/>
    <x v="21"/>
    <s v="Hotel Nandikishore"/>
    <s v="T .H .Road.North Lakhimpur"/>
    <s v="Jyoti Pd. Hazarika"/>
    <n v="9954334346"/>
    <x v="0"/>
    <x v="0"/>
    <x v="21"/>
    <x v="0"/>
    <m/>
    <m/>
    <m/>
    <m/>
  </r>
  <r>
    <n v="132"/>
    <x v="21"/>
    <s v="Punjab Hotel"/>
    <s v="Ward no.7. A.K.Sarkar Rd.North Lakhimpur"/>
    <s v="Bipin Chopra"/>
    <n v="9954265239"/>
    <x v="0"/>
    <x v="0"/>
    <x v="7"/>
    <x v="0"/>
    <m/>
    <m/>
    <m/>
    <m/>
  </r>
  <r>
    <n v="133"/>
    <x v="21"/>
    <s v="Asha Hotel"/>
    <s v="Ward no.7.A.K.Sarkar Rd.North Lakhimpur"/>
    <s v="Vijay Chopra"/>
    <n v="9799868183"/>
    <x v="0"/>
    <x v="16"/>
    <x v="1"/>
    <x v="0"/>
    <m/>
    <m/>
    <m/>
    <m/>
  </r>
  <r>
    <n v="134"/>
    <x v="21"/>
    <s v="Hotel Maple Leaf"/>
    <s v="Ward No.8. Jail Road.North Lakhimpur"/>
    <s v="Abu Hussain"/>
    <n v="9678239852"/>
    <x v="0"/>
    <x v="0"/>
    <x v="1"/>
    <x v="16"/>
    <m/>
    <m/>
    <m/>
    <m/>
  </r>
  <r>
    <n v="135"/>
    <x v="22"/>
    <s v="Nandanban Resort"/>
    <s v="A.T. Road, Jhanji, Sivasagar"/>
    <s v="Mohan Gogoi"/>
    <n v="9101154361"/>
    <x v="0"/>
    <x v="0"/>
    <x v="22"/>
    <x v="0"/>
    <n v="2"/>
    <m/>
    <m/>
    <m/>
  </r>
  <r>
    <n v="136"/>
    <x v="22"/>
    <s v="Hotel Holiday Palace"/>
    <s v="A.T. Road, Sivasagar"/>
    <s v="About Borah"/>
    <n v="9435729004"/>
    <x v="0"/>
    <x v="0"/>
    <x v="22"/>
    <x v="0"/>
    <n v="3"/>
    <m/>
    <m/>
    <m/>
  </r>
  <r>
    <n v="137"/>
    <x v="22"/>
    <s v="Hotel Aryan"/>
    <s v="A.T. Road, Sivasagar, Near Bank of Baroda"/>
    <s v="Rajani Gogoi"/>
    <s v="O3772220936"/>
    <x v="2"/>
    <x v="17"/>
    <x v="1"/>
    <x v="0"/>
    <m/>
    <m/>
    <m/>
    <m/>
  </r>
  <r>
    <n v="138"/>
    <x v="22"/>
    <s v="Hotel Bobh"/>
    <s v="Amguri, Sivasagar"/>
    <s v="Sudarshan Hazarika"/>
    <s v="9864785905_x000a_8638295073"/>
    <x v="0"/>
    <x v="0"/>
    <x v="1"/>
    <x v="6"/>
    <m/>
    <m/>
    <m/>
    <m/>
  </r>
  <r>
    <n v="139"/>
    <x v="22"/>
    <s v="Talatal Guest House"/>
    <s v="B.G. Road, Habiram Borah Path, Sivasagar"/>
    <s v="Nabanita Deka"/>
    <n v="9957918687"/>
    <x v="0"/>
    <x v="0"/>
    <x v="1"/>
    <x v="0"/>
    <n v="6"/>
    <m/>
    <m/>
    <m/>
  </r>
  <r>
    <n v="140"/>
    <x v="22"/>
    <s v="Hotel Brahmaputra"/>
    <s v="B.G. Road, Sivasagar"/>
    <s v="Samiron Borthakur"/>
    <s v="03772222200_x000a_8638676176"/>
    <x v="0"/>
    <x v="0"/>
    <x v="1"/>
    <x v="7"/>
    <n v="7"/>
    <m/>
    <m/>
    <m/>
  </r>
  <r>
    <n v="141"/>
    <x v="22"/>
    <s v="Hotel Villa &amp; Restaurent Fruition"/>
    <s v="Bapuji Path,Behind ASTC, Nazira"/>
    <s v="Dilip Kalita"/>
    <s v="o3772251031"/>
    <x v="0"/>
    <x v="0"/>
    <x v="1"/>
    <x v="0"/>
    <m/>
    <m/>
    <n v="20"/>
    <m/>
  </r>
  <r>
    <n v="142"/>
    <x v="22"/>
    <s v="1 Boarding Boutique Guest House"/>
    <s v="Boarding Road, Sivasagar"/>
    <s v="Dhurba Jyoti Das"/>
    <n v="6002994566"/>
    <x v="0"/>
    <x v="0"/>
    <x v="4"/>
    <x v="5"/>
    <n v="1"/>
    <m/>
    <m/>
    <m/>
  </r>
  <r>
    <n v="143"/>
    <x v="22"/>
    <s v="Hotel Piccolo"/>
    <s v="Boarding Road, Sivasagar"/>
    <s v="Ravindra kumar"/>
    <s v="O3772223126_x000a_8130728830"/>
    <x v="0"/>
    <x v="0"/>
    <x v="1"/>
    <x v="0"/>
    <m/>
    <n v="12"/>
    <m/>
    <m/>
  </r>
  <r>
    <n v="144"/>
    <x v="22"/>
    <s v="Hotel Talatal"/>
    <s v="Boarding Road, Sivasagar"/>
    <s v="Pankaj Borah"/>
    <s v="03772223510_x000a_9435057167"/>
    <x v="0"/>
    <x v="0"/>
    <x v="14"/>
    <x v="0"/>
    <m/>
    <m/>
    <m/>
    <m/>
  </r>
  <r>
    <n v="145"/>
    <x v="22"/>
    <s v="Hotel Brahmaputra"/>
    <s v="Nazira, Sivasagar"/>
    <s v="Samiron Borthakur"/>
    <s v="03772222200_x000a_8638676176"/>
    <x v="0"/>
    <x v="0"/>
    <x v="1"/>
    <x v="0"/>
    <n v="4"/>
    <m/>
    <m/>
    <m/>
  </r>
  <r>
    <n v="146"/>
    <x v="22"/>
    <s v="Hotel Raj Palace"/>
    <s v="Railway Station Road, Near Assam Hardware, Sivasagar"/>
    <s v="Sudhir Khemani"/>
    <s v="7575992399_x000a_8134006693"/>
    <x v="0"/>
    <x v="18"/>
    <x v="1"/>
    <x v="9"/>
    <m/>
    <m/>
    <m/>
    <m/>
  </r>
  <r>
    <n v="147"/>
    <x v="22"/>
    <s v="Hotel Shiva Palace"/>
    <s v="Ward NO.6, A.T. Road, Sivasagar"/>
    <s v="Lohit Baruah"/>
    <s v="9954729782_x000a_6001561875"/>
    <x v="0"/>
    <x v="0"/>
    <x v="1"/>
    <x v="0"/>
    <n v="15"/>
    <m/>
    <m/>
    <m/>
  </r>
  <r>
    <n v="148"/>
    <x v="23"/>
    <s v="Hotel Ashroy"/>
    <s v="Central Rd, Gandhi Bagh, Tarapur, Silchar, Assam 788001• "/>
    <s v="Amardeep Dhar"/>
    <s v="6000232594"/>
    <x v="0"/>
    <x v="0"/>
    <x v="1"/>
    <x v="0"/>
    <m/>
    <m/>
    <m/>
    <n v="20"/>
  </r>
  <r>
    <n v="149"/>
    <x v="23"/>
    <s v="Hotel JC International"/>
    <s v="Circuit House Road, Near District Sports Association Stadium, Tarapur, Silchar, Assam 788001"/>
    <s v="Debasish"/>
    <s v="7002201123"/>
    <x v="0"/>
    <x v="0"/>
    <x v="1"/>
    <x v="0"/>
    <n v="18"/>
    <m/>
    <m/>
    <m/>
  </r>
  <r>
    <n v="150"/>
    <x v="23"/>
    <s v="Hotel Oishee (A unit of Oiswarya India Pvt. Ltd.)"/>
    <s v="Hospital Rd, Bilpar, Kanakpur, Silchar, Assam 788001• "/>
    <s v="Bishwajit Chakraborty"/>
    <n v="3842222007"/>
    <x v="0"/>
    <x v="0"/>
    <x v="1"/>
    <x v="0"/>
    <m/>
    <n v="12"/>
    <m/>
    <m/>
  </r>
  <r>
    <n v="151"/>
    <x v="23"/>
    <s v="Hotel Acora Residency "/>
    <s v="ICICI Bank Building, Ullaskar Dutta Sarani, Silchar. "/>
    <s v="Sandeep Sarkar"/>
    <s v="435072400."/>
    <x v="0"/>
    <x v="0"/>
    <x v="1"/>
    <x v="0"/>
    <n v="10"/>
    <m/>
    <m/>
    <m/>
  </r>
  <r>
    <n v="152"/>
    <x v="23"/>
    <s v="The Cachar Club."/>
    <s v="NH 54, Club Rd, Tarapur, Silchar, Assam 788001"/>
    <s v="Jitendra Jha"/>
    <s v="6901276801"/>
    <x v="0"/>
    <x v="0"/>
    <x v="1"/>
    <x v="0"/>
    <m/>
    <m/>
    <n v="10"/>
    <m/>
  </r>
  <r>
    <n v="153"/>
    <x v="23"/>
    <s v="Sagarika Regency"/>
    <s v="Shillong Patty, Nazirpatty, Tarapur, Silchar, Assam 788007 "/>
    <s v="S.K.  Aroj"/>
    <s v="88118 54943"/>
    <x v="0"/>
    <x v="0"/>
    <x v="1"/>
    <x v="0"/>
    <m/>
    <m/>
    <m/>
    <n v="12"/>
  </r>
  <r>
    <n v="154"/>
    <x v="23"/>
    <s v="Hotel Holiday inn"/>
    <s v="SMD CIVIL HOSPITAL, Bilpar, Kanakpur, Silchar, Assam 788005•"/>
    <s v="Abhishek Choudhury"/>
    <s v="7002398143"/>
    <x v="0"/>
    <x v="0"/>
    <x v="1"/>
    <x v="0"/>
    <m/>
    <n v="12"/>
    <m/>
    <m/>
  </r>
  <r>
    <n v="155"/>
    <x v="24"/>
    <s v="Hotel Royal Regency"/>
    <s v="AH Road,Tezpur"/>
    <s v="Dulal Mir"/>
    <n v="9435087608"/>
    <x v="0"/>
    <x v="0"/>
    <x v="1"/>
    <x v="0"/>
    <m/>
    <n v="42"/>
    <m/>
    <m/>
  </r>
  <r>
    <n v="156"/>
    <x v="24"/>
    <s v="Hotel Kaustov"/>
    <s v="CKDas Road,tezpur"/>
    <s v="Guneswae Sarma"/>
    <n v="9435006604"/>
    <x v="0"/>
    <x v="0"/>
    <x v="1"/>
    <x v="17"/>
    <m/>
    <m/>
    <m/>
    <m/>
  </r>
  <r>
    <n v="157"/>
    <x v="24"/>
    <s v="Hotel Vikrom"/>
    <s v="Hatipilkhana,Tezpur"/>
    <s v="Amitabh Das"/>
    <n v="9435080192"/>
    <x v="0"/>
    <x v="0"/>
    <x v="1"/>
    <x v="15"/>
    <m/>
    <m/>
    <m/>
    <m/>
  </r>
  <r>
    <n v="158"/>
    <x v="24"/>
    <s v="Hotel Aditya"/>
    <s v="Jonaki Road,Tezpur"/>
    <s v="Amitabh Das"/>
    <n v="9435080192"/>
    <x v="0"/>
    <x v="10"/>
    <x v="1"/>
    <x v="0"/>
    <m/>
    <m/>
    <m/>
    <m/>
  </r>
  <r>
    <n v="159"/>
    <x v="24"/>
    <s v="Hotel Centre Point"/>
    <s v="Main Road, Tezpur"/>
    <s v="Amitabh Das"/>
    <n v="9435080192"/>
    <x v="0"/>
    <x v="0"/>
    <x v="1"/>
    <x v="0"/>
    <n v="30"/>
    <m/>
    <m/>
    <m/>
  </r>
  <r>
    <n v="160"/>
    <x v="24"/>
    <s v="Hotel Angel"/>
    <s v="Mission Charali,Tezpur"/>
    <s v="Ranjan Borah"/>
    <n v="9435081785"/>
    <x v="0"/>
    <x v="0"/>
    <x v="1"/>
    <x v="0"/>
    <n v="9"/>
    <m/>
    <m/>
    <m/>
  </r>
  <r>
    <n v="161"/>
    <x v="24"/>
    <s v="Hotel KF"/>
    <s v="Mission Charali,Tezpur"/>
    <s v="Ansari"/>
    <n v="9706067714"/>
    <x v="0"/>
    <x v="0"/>
    <x v="1"/>
    <x v="0"/>
    <m/>
    <m/>
    <n v="16"/>
    <m/>
  </r>
  <r>
    <n v="162"/>
    <x v="24"/>
    <s v="Hotel Grand City"/>
    <s v="NB Road, Tezpur"/>
    <s v="Hitendra Saikia"/>
    <n v="9435081615"/>
    <x v="0"/>
    <x v="0"/>
    <x v="1"/>
    <x v="12"/>
    <m/>
    <m/>
    <m/>
    <m/>
  </r>
  <r>
    <n v="163"/>
    <x v="24"/>
    <s v="Hotel Madhuban"/>
    <s v="NC road,Tezpur"/>
    <s v="Arabinda Kalita"/>
    <n v="9613311851"/>
    <x v="0"/>
    <x v="0"/>
    <x v="11"/>
    <x v="0"/>
    <m/>
    <m/>
    <m/>
    <m/>
  </r>
  <r>
    <n v="164"/>
    <x v="24"/>
    <s v="Hotel KRC"/>
    <s v="NT Road, Tezpur"/>
    <s v="Chetan Saraf"/>
    <n v="9678841277"/>
    <x v="0"/>
    <x v="0"/>
    <x v="1"/>
    <x v="0"/>
    <m/>
    <m/>
    <n v="49"/>
    <m/>
  </r>
  <r>
    <n v="165"/>
    <x v="24"/>
    <s v="Heritage"/>
    <s v="Tezpur"/>
    <s v="Dibyajyoti "/>
    <n v="8486034951"/>
    <x v="0"/>
    <x v="0"/>
    <x v="1"/>
    <x v="0"/>
    <m/>
    <n v="22"/>
    <m/>
    <m/>
  </r>
  <r>
    <n v="166"/>
    <x v="25"/>
    <s v="Hotel Royal Highness"/>
    <s v="GNB Road,Tinsukia"/>
    <s v="Kamal Agarwall"/>
    <n v="9706057233"/>
    <x v="0"/>
    <x v="0"/>
    <x v="1"/>
    <x v="0"/>
    <n v="22"/>
    <m/>
    <m/>
    <m/>
  </r>
  <r>
    <n v="167"/>
    <x v="25"/>
    <s v="Hotel Parth"/>
    <s v="Opposite ASTC,AT road,Tinsukia"/>
    <s v="Mr Kamod Kumar Sharma"/>
    <n v="9435036250"/>
    <x v="0"/>
    <x v="0"/>
    <x v="1"/>
    <x v="18"/>
    <m/>
    <m/>
    <m/>
    <m/>
  </r>
  <r>
    <n v="168"/>
    <x v="25"/>
    <s v="Hotel Royal Inn"/>
    <s v="Rangagara Road,Near Reliance Foot print,Tinsukia"/>
    <s v="Rohit Khanal"/>
    <n v="9401107704"/>
    <x v="0"/>
    <x v="0"/>
    <x v="1"/>
    <x v="0"/>
    <n v="20"/>
    <m/>
    <m/>
    <m/>
  </r>
  <r>
    <n v="169"/>
    <x v="25"/>
    <s v="Aroma Residency"/>
    <s v="Rangagara Road,Tinsukia"/>
    <s v="Mr Dhiraj Bora"/>
    <n v="8749926254"/>
    <x v="0"/>
    <x v="0"/>
    <x v="1"/>
    <x v="0"/>
    <m/>
    <n v="28"/>
    <m/>
    <m/>
  </r>
  <r>
    <n v="170"/>
    <x v="25"/>
    <s v="Hotel Jyoti"/>
    <s v="Rangagara Road,Tinsukia"/>
    <s v="Md N.Rahman"/>
    <n v="9435134131"/>
    <x v="0"/>
    <x v="0"/>
    <x v="1"/>
    <x v="0"/>
    <n v="2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3:C32" firstHeaderRow="1" firstDataRow="2" firstDataCol="1"/>
  <pivotFields count="6">
    <pivotField axis="axisRow" compact="0" outline="0" subtotalTop="0" showAll="0" includeNewItemsInFilter="1">
      <items count="30">
        <item x="1"/>
        <item x="2"/>
        <item x="3"/>
        <item x="4"/>
        <item x="5"/>
        <item m="1" x="2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7"/>
        <item x="23"/>
        <item x="24"/>
        <item x="25"/>
        <item x="26"/>
        <item x="0"/>
        <item x="22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Name of Hotel" fld="1" subtotal="count" baseField="0" baseItem="0"/>
    <dataField name="Sum of Total No. of Rooms" fld="5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3:I31" firstHeaderRow="1" firstDataRow="2" firstDataCol="1"/>
  <pivotFields count="14">
    <pivotField compact="0" outline="0" subtotalTop="0" showAll="0" includeNewItemsInFilter="1"/>
    <pivotField axis="axisRow" compact="0" outline="0" subtotalTop="0" showAll="0" includeNewItemsInFilter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1"/>
        <item x="19"/>
        <item x="20"/>
        <item x="22"/>
        <item x="23"/>
        <item x="24"/>
        <item x="2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4">
        <item x="2"/>
        <item x="1"/>
        <item x="0"/>
        <item t="default"/>
      </items>
    </pivotField>
    <pivotField dataField="1" compact="0" outline="0" subtotalTop="0" showAll="0" includeNewItemsInFilter="1">
      <items count="20">
        <item x="2"/>
        <item x="17"/>
        <item x="14"/>
        <item x="4"/>
        <item x="7"/>
        <item x="6"/>
        <item x="3"/>
        <item x="5"/>
        <item x="9"/>
        <item x="10"/>
        <item x="1"/>
        <item x="11"/>
        <item x="8"/>
        <item x="18"/>
        <item x="15"/>
        <item x="13"/>
        <item x="16"/>
        <item x="12"/>
        <item x="0"/>
        <item t="default"/>
      </items>
    </pivotField>
    <pivotField dataField="1" compact="0" outline="0" subtotalTop="0" showAll="0" includeNewItemsInFilter="1">
      <items count="24">
        <item x="20"/>
        <item x="4"/>
        <item x="6"/>
        <item x="13"/>
        <item x="5"/>
        <item x="0"/>
        <item x="22"/>
        <item x="8"/>
        <item x="2"/>
        <item x="7"/>
        <item x="14"/>
        <item x="15"/>
        <item x="21"/>
        <item x="3"/>
        <item x="17"/>
        <item x="11"/>
        <item x="10"/>
        <item x="9"/>
        <item x="12"/>
        <item x="18"/>
        <item x="19"/>
        <item x="16"/>
        <item x="1"/>
        <item t="default"/>
      </items>
    </pivotField>
    <pivotField dataField="1" compact="0" outline="0" subtotalTop="0" showAll="0" includeNewItemsInFilter="1">
      <items count="20">
        <item x="5"/>
        <item x="14"/>
        <item x="3"/>
        <item x="11"/>
        <item x="9"/>
        <item x="4"/>
        <item x="1"/>
        <item x="6"/>
        <item x="10"/>
        <item x="7"/>
        <item x="8"/>
        <item x="18"/>
        <item x="15"/>
        <item x="17"/>
        <item x="2"/>
        <item x="16"/>
        <item x="12"/>
        <item x="13"/>
        <item x="0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1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Category - I(A)" fld="6" baseField="1" baseItem="0"/>
    <dataField name="Sum of Category - I(B)" fld="7" baseField="1" baseItem="0"/>
    <dataField name="Sum of Category - II" fld="8" baseField="1" baseItem="0"/>
    <dataField name="Sum of Category - III" fld="9" baseField="1" baseItem="0"/>
    <dataField name="Sum of Category - IV" fld="10" baseField="1" baseItem="0"/>
    <dataField name="Sum of Category - V" fld="11" baseField="1" baseItem="0"/>
    <dataField name="Sum of Category - VI" fld="12" baseField="1" baseItem="0"/>
    <dataField name="Sum of Category - VII" fld="13" baseField="1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bhargavgroupofhotels.com/" TargetMode="External"/><Relationship Id="rId2" Type="http://schemas.openxmlformats.org/officeDocument/2006/relationships/hyperlink" Target="http://bhargavgroupofhotels.com/" TargetMode="External"/><Relationship Id="rId1" Type="http://schemas.openxmlformats.org/officeDocument/2006/relationships/hyperlink" Target="http://bhargavgroupofhotels.com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bhargavgroupofhotels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zoomScale="85" zoomScaleNormal="85" workbookViewId="0">
      <selection activeCell="I47" sqref="I47"/>
    </sheetView>
  </sheetViews>
  <sheetFormatPr defaultRowHeight="18.75" x14ac:dyDescent="0.3"/>
  <cols>
    <col min="1" max="1" width="7.140625" style="10" customWidth="1"/>
    <col min="2" max="2" width="21.42578125" style="9" customWidth="1"/>
    <col min="3" max="3" width="17.85546875" style="9" bestFit="1" customWidth="1"/>
    <col min="4" max="4" width="40.42578125" style="9" customWidth="1"/>
    <col min="5" max="6" width="36.85546875" style="10" customWidth="1"/>
    <col min="7" max="7" width="7.85546875" style="10" bestFit="1" customWidth="1"/>
    <col min="8" max="8" width="8.7109375" style="10" bestFit="1" customWidth="1"/>
    <col min="9" max="9" width="9.5703125" style="10" bestFit="1" customWidth="1"/>
    <col min="10" max="10" width="5.7109375" style="10" customWidth="1"/>
    <col min="11" max="16384" width="9.140625" style="10"/>
  </cols>
  <sheetData>
    <row r="1" spans="2:9" ht="12.75" customHeight="1" thickBot="1" x14ac:dyDescent="0.35"/>
    <row r="2" spans="2:9" ht="27" thickBot="1" x14ac:dyDescent="0.35">
      <c r="B2" s="137" t="s">
        <v>855</v>
      </c>
      <c r="C2" s="138"/>
      <c r="D2" s="138"/>
      <c r="E2" s="138"/>
      <c r="F2" s="138"/>
      <c r="G2" s="139"/>
    </row>
    <row r="3" spans="2:9" ht="6" customHeight="1" thickBot="1" x14ac:dyDescent="0.35">
      <c r="B3" s="128"/>
      <c r="C3" s="128"/>
      <c r="D3" s="128"/>
      <c r="E3" s="128"/>
      <c r="F3" s="128"/>
      <c r="G3" s="128"/>
    </row>
    <row r="4" spans="2:9" ht="24" thickBot="1" x14ac:dyDescent="0.35">
      <c r="B4" s="128"/>
      <c r="C4" s="128"/>
      <c r="D4" s="140" t="s">
        <v>848</v>
      </c>
      <c r="E4" s="141"/>
      <c r="F4" s="142"/>
      <c r="G4" s="128"/>
    </row>
    <row r="5" spans="2:9" ht="21.75" thickBot="1" x14ac:dyDescent="0.4">
      <c r="B5" s="20"/>
      <c r="C5" s="20"/>
      <c r="D5" s="129" t="s">
        <v>239</v>
      </c>
      <c r="E5" s="130" t="s">
        <v>238</v>
      </c>
      <c r="F5" s="131" t="s">
        <v>240</v>
      </c>
      <c r="G5" s="20"/>
    </row>
    <row r="6" spans="2:9" x14ac:dyDescent="0.3">
      <c r="B6" s="10"/>
      <c r="C6" s="10"/>
      <c r="D6" s="132" t="s">
        <v>849</v>
      </c>
      <c r="E6" s="12">
        <v>15</v>
      </c>
      <c r="F6" s="13">
        <v>416</v>
      </c>
    </row>
    <row r="7" spans="2:9" x14ac:dyDescent="0.3">
      <c r="B7" s="10"/>
      <c r="C7" s="10"/>
      <c r="D7" s="132" t="s">
        <v>850</v>
      </c>
      <c r="E7" s="12">
        <v>17</v>
      </c>
      <c r="F7" s="13">
        <v>452</v>
      </c>
    </row>
    <row r="8" spans="2:9" x14ac:dyDescent="0.3">
      <c r="B8" s="10"/>
      <c r="C8" s="10"/>
      <c r="D8" s="132" t="s">
        <v>851</v>
      </c>
      <c r="E8" s="12">
        <v>11</v>
      </c>
      <c r="F8" s="13">
        <v>379</v>
      </c>
    </row>
    <row r="9" spans="2:9" x14ac:dyDescent="0.3">
      <c r="B9" s="10"/>
      <c r="C9" s="10"/>
      <c r="D9" s="132" t="s">
        <v>852</v>
      </c>
      <c r="E9" s="12">
        <v>5</v>
      </c>
      <c r="F9" s="13">
        <v>124</v>
      </c>
    </row>
    <row r="10" spans="2:9" ht="19.5" thickBot="1" x14ac:dyDescent="0.35">
      <c r="B10" s="10"/>
      <c r="C10" s="10"/>
      <c r="D10" s="133" t="s">
        <v>853</v>
      </c>
      <c r="E10" s="15">
        <v>4</v>
      </c>
      <c r="F10" s="16">
        <v>353</v>
      </c>
    </row>
    <row r="11" spans="2:9" ht="21.75" thickBot="1" x14ac:dyDescent="0.4">
      <c r="B11" s="20"/>
      <c r="C11" s="20"/>
      <c r="D11" s="134" t="s">
        <v>241</v>
      </c>
      <c r="E11" s="135">
        <f>SUM(E6:E10)</f>
        <v>52</v>
      </c>
      <c r="F11" s="136">
        <f>SUM(F6:F10)</f>
        <v>1724</v>
      </c>
      <c r="G11" s="20"/>
    </row>
    <row r="12" spans="2:9" ht="4.5" customHeight="1" thickBot="1" x14ac:dyDescent="0.35"/>
    <row r="13" spans="2:9" ht="24" thickBot="1" x14ac:dyDescent="0.35">
      <c r="B13" s="140" t="s">
        <v>854</v>
      </c>
      <c r="C13" s="141"/>
      <c r="D13" s="141"/>
      <c r="E13" s="141"/>
      <c r="F13" s="141"/>
      <c r="G13" s="141"/>
      <c r="H13" s="141"/>
      <c r="I13" s="142"/>
    </row>
    <row r="14" spans="2:9" s="20" customFormat="1" ht="21.75" thickBot="1" x14ac:dyDescent="0.4">
      <c r="B14" s="85" t="s">
        <v>245</v>
      </c>
      <c r="C14" s="86" t="s">
        <v>238</v>
      </c>
      <c r="D14" s="87" t="s">
        <v>240</v>
      </c>
      <c r="E14" s="88" t="s">
        <v>812</v>
      </c>
      <c r="F14" s="89" t="s">
        <v>813</v>
      </c>
      <c r="G14" s="90" t="s">
        <v>814</v>
      </c>
      <c r="H14" s="88" t="s">
        <v>815</v>
      </c>
      <c r="I14" s="90" t="s">
        <v>816</v>
      </c>
    </row>
    <row r="15" spans="2:9" x14ac:dyDescent="0.3">
      <c r="B15" s="11" t="s">
        <v>518</v>
      </c>
      <c r="C15" s="12">
        <v>2</v>
      </c>
      <c r="D15" s="82">
        <v>41</v>
      </c>
      <c r="E15" s="12"/>
      <c r="F15" s="12">
        <v>41</v>
      </c>
      <c r="G15" s="12"/>
      <c r="H15" s="12"/>
      <c r="I15" s="13"/>
    </row>
    <row r="16" spans="2:9" ht="18.75" customHeight="1" x14ac:dyDescent="0.3">
      <c r="B16" s="14" t="s">
        <v>509</v>
      </c>
      <c r="C16" s="15">
        <v>1</v>
      </c>
      <c r="D16" s="83">
        <v>2</v>
      </c>
      <c r="E16" s="15"/>
      <c r="F16" s="15">
        <v>2</v>
      </c>
      <c r="G16" s="15"/>
      <c r="H16" s="15"/>
      <c r="I16" s="16"/>
    </row>
    <row r="17" spans="2:9" x14ac:dyDescent="0.3">
      <c r="B17" s="14" t="s">
        <v>384</v>
      </c>
      <c r="C17" s="15">
        <v>3</v>
      </c>
      <c r="D17" s="83">
        <v>18</v>
      </c>
      <c r="E17" s="15">
        <v>7</v>
      </c>
      <c r="F17" s="15">
        <v>11</v>
      </c>
      <c r="G17" s="15"/>
      <c r="H17" s="15"/>
      <c r="I17" s="16"/>
    </row>
    <row r="18" spans="2:9" ht="18.75" customHeight="1" x14ac:dyDescent="0.3">
      <c r="B18" s="14" t="s">
        <v>346</v>
      </c>
      <c r="C18" s="15">
        <v>12</v>
      </c>
      <c r="D18" s="83">
        <v>209</v>
      </c>
      <c r="E18" s="15">
        <v>63</v>
      </c>
      <c r="F18" s="15">
        <v>56</v>
      </c>
      <c r="G18" s="15">
        <v>16</v>
      </c>
      <c r="H18" s="15">
        <v>72</v>
      </c>
      <c r="I18" s="16">
        <v>2</v>
      </c>
    </row>
    <row r="19" spans="2:9" x14ac:dyDescent="0.3">
      <c r="B19" s="14" t="s">
        <v>255</v>
      </c>
      <c r="C19" s="15">
        <v>1</v>
      </c>
      <c r="D19" s="83">
        <v>7</v>
      </c>
      <c r="E19" s="15">
        <v>7</v>
      </c>
      <c r="F19" s="15"/>
      <c r="G19" s="15"/>
      <c r="H19" s="15"/>
      <c r="I19" s="16"/>
    </row>
    <row r="20" spans="2:9" ht="18.75" customHeight="1" x14ac:dyDescent="0.3">
      <c r="B20" s="14" t="s">
        <v>262</v>
      </c>
      <c r="C20" s="15">
        <v>11</v>
      </c>
      <c r="D20" s="83">
        <v>306</v>
      </c>
      <c r="E20" s="15"/>
      <c r="F20" s="15">
        <v>93</v>
      </c>
      <c r="G20" s="15">
        <v>78</v>
      </c>
      <c r="H20" s="15"/>
      <c r="I20" s="16">
        <v>135</v>
      </c>
    </row>
    <row r="21" spans="2:9" x14ac:dyDescent="0.3">
      <c r="B21" s="14" t="s">
        <v>345</v>
      </c>
      <c r="C21" s="15">
        <v>7</v>
      </c>
      <c r="D21" s="83">
        <v>78</v>
      </c>
      <c r="E21" s="15">
        <v>12</v>
      </c>
      <c r="F21" s="15">
        <v>21</v>
      </c>
      <c r="G21" s="15">
        <v>19</v>
      </c>
      <c r="H21" s="15">
        <v>14</v>
      </c>
      <c r="I21" s="16">
        <v>12</v>
      </c>
    </row>
    <row r="22" spans="2:9" ht="18.75" customHeight="1" x14ac:dyDescent="0.3">
      <c r="B22" s="14" t="s">
        <v>650</v>
      </c>
      <c r="C22" s="15">
        <v>1</v>
      </c>
      <c r="D22" s="83">
        <v>7</v>
      </c>
      <c r="E22" s="15">
        <v>5</v>
      </c>
      <c r="F22" s="15">
        <v>2</v>
      </c>
      <c r="G22" s="15"/>
      <c r="H22" s="15"/>
      <c r="I22" s="16"/>
    </row>
    <row r="23" spans="2:9" x14ac:dyDescent="0.3">
      <c r="B23" s="14" t="s">
        <v>654</v>
      </c>
      <c r="C23" s="15">
        <v>2</v>
      </c>
      <c r="D23" s="83">
        <v>15</v>
      </c>
      <c r="E23" s="15">
        <v>13</v>
      </c>
      <c r="F23" s="15">
        <v>2</v>
      </c>
      <c r="G23" s="15"/>
      <c r="H23" s="15"/>
      <c r="I23" s="16"/>
    </row>
    <row r="24" spans="2:9" x14ac:dyDescent="0.3">
      <c r="B24" s="14" t="s">
        <v>310</v>
      </c>
      <c r="C24" s="15">
        <v>6</v>
      </c>
      <c r="D24" s="83">
        <v>97</v>
      </c>
      <c r="E24" s="15">
        <v>81</v>
      </c>
      <c r="F24" s="15">
        <v>16</v>
      </c>
      <c r="G24" s="15"/>
      <c r="H24" s="15"/>
      <c r="I24" s="16"/>
    </row>
    <row r="25" spans="2:9" x14ac:dyDescent="0.3">
      <c r="B25" s="14" t="s">
        <v>658</v>
      </c>
      <c r="C25" s="15">
        <v>1</v>
      </c>
      <c r="D25" s="83">
        <v>8</v>
      </c>
      <c r="E25" s="15">
        <v>8</v>
      </c>
      <c r="F25" s="15"/>
      <c r="G25" s="15"/>
      <c r="H25" s="15"/>
      <c r="I25" s="16"/>
    </row>
    <row r="26" spans="2:9" x14ac:dyDescent="0.3">
      <c r="B26" s="14" t="s">
        <v>399</v>
      </c>
      <c r="C26" s="15">
        <v>5</v>
      </c>
      <c r="D26" s="83">
        <v>106</v>
      </c>
      <c r="E26" s="15">
        <v>2</v>
      </c>
      <c r="F26" s="15">
        <v>34</v>
      </c>
      <c r="G26" s="15">
        <v>30</v>
      </c>
      <c r="H26" s="15">
        <v>38</v>
      </c>
      <c r="I26" s="16">
        <v>2</v>
      </c>
    </row>
    <row r="27" spans="2:9" x14ac:dyDescent="0.3">
      <c r="B27" s="14" t="s">
        <v>618</v>
      </c>
      <c r="C27" s="15">
        <v>4</v>
      </c>
      <c r="D27" s="83">
        <v>46</v>
      </c>
      <c r="E27" s="15">
        <v>30</v>
      </c>
      <c r="F27" s="15">
        <v>6</v>
      </c>
      <c r="G27" s="15">
        <v>10</v>
      </c>
      <c r="H27" s="15"/>
      <c r="I27" s="16"/>
    </row>
    <row r="28" spans="2:9" x14ac:dyDescent="0.3">
      <c r="B28" s="14" t="s">
        <v>672</v>
      </c>
      <c r="C28" s="15">
        <v>3</v>
      </c>
      <c r="D28" s="83">
        <v>72</v>
      </c>
      <c r="E28" s="15">
        <v>7</v>
      </c>
      <c r="F28" s="15">
        <v>4</v>
      </c>
      <c r="G28" s="15">
        <v>32</v>
      </c>
      <c r="H28" s="15">
        <v>1</v>
      </c>
      <c r="I28" s="16">
        <v>28</v>
      </c>
    </row>
    <row r="29" spans="2:9" x14ac:dyDescent="0.3">
      <c r="B29" s="14" t="s">
        <v>339</v>
      </c>
      <c r="C29" s="15">
        <v>4</v>
      </c>
      <c r="D29" s="83">
        <v>30</v>
      </c>
      <c r="E29" s="15">
        <v>12</v>
      </c>
      <c r="F29" s="15"/>
      <c r="G29" s="15">
        <v>12</v>
      </c>
      <c r="H29" s="15">
        <v>6</v>
      </c>
      <c r="I29" s="16"/>
    </row>
    <row r="30" spans="2:9" x14ac:dyDescent="0.3">
      <c r="B30" s="14" t="s">
        <v>499</v>
      </c>
      <c r="C30" s="15">
        <v>4</v>
      </c>
      <c r="D30" s="83">
        <v>22</v>
      </c>
      <c r="E30" s="15">
        <v>8</v>
      </c>
      <c r="F30" s="15">
        <v>4</v>
      </c>
      <c r="G30" s="15"/>
      <c r="H30" s="15"/>
      <c r="I30" s="16">
        <v>10</v>
      </c>
    </row>
    <row r="31" spans="2:9" x14ac:dyDescent="0.3">
      <c r="B31" s="14" t="s">
        <v>785</v>
      </c>
      <c r="C31" s="15">
        <v>6</v>
      </c>
      <c r="D31" s="83">
        <v>79</v>
      </c>
      <c r="E31" s="15">
        <v>79</v>
      </c>
      <c r="F31" s="15"/>
      <c r="G31" s="15"/>
      <c r="H31" s="15"/>
      <c r="I31" s="16"/>
    </row>
    <row r="32" spans="2:9" x14ac:dyDescent="0.3">
      <c r="B32" s="14" t="s">
        <v>529</v>
      </c>
      <c r="C32" s="15">
        <v>12</v>
      </c>
      <c r="D32" s="83">
        <v>190</v>
      </c>
      <c r="E32" s="15">
        <v>15</v>
      </c>
      <c r="F32" s="15">
        <v>43</v>
      </c>
      <c r="G32" s="15">
        <v>34</v>
      </c>
      <c r="H32" s="15">
        <v>70</v>
      </c>
      <c r="I32" s="16">
        <v>28</v>
      </c>
    </row>
    <row r="33" spans="2:9" x14ac:dyDescent="0.3">
      <c r="B33" s="14" t="s">
        <v>478</v>
      </c>
      <c r="C33" s="15">
        <v>2</v>
      </c>
      <c r="D33" s="83">
        <v>4</v>
      </c>
      <c r="E33" s="15">
        <v>4</v>
      </c>
      <c r="F33" s="15"/>
      <c r="G33" s="15"/>
      <c r="H33" s="15"/>
      <c r="I33" s="16"/>
    </row>
    <row r="34" spans="2:9" x14ac:dyDescent="0.3">
      <c r="B34" s="14" t="s">
        <v>402</v>
      </c>
      <c r="C34" s="15">
        <v>11</v>
      </c>
      <c r="D34" s="83">
        <v>95</v>
      </c>
      <c r="E34" s="15">
        <v>25</v>
      </c>
      <c r="F34" s="15">
        <v>38</v>
      </c>
      <c r="G34" s="15">
        <v>12</v>
      </c>
      <c r="H34" s="15">
        <v>20</v>
      </c>
      <c r="I34" s="16"/>
    </row>
    <row r="35" spans="2:9" x14ac:dyDescent="0.3">
      <c r="B35" s="14" t="s">
        <v>464</v>
      </c>
      <c r="C35" s="15">
        <v>7</v>
      </c>
      <c r="D35" s="83">
        <v>94</v>
      </c>
      <c r="E35" s="15"/>
      <c r="F35" s="15">
        <v>28</v>
      </c>
      <c r="G35" s="15">
        <v>24</v>
      </c>
      <c r="H35" s="15">
        <v>10</v>
      </c>
      <c r="I35" s="16">
        <v>32</v>
      </c>
    </row>
    <row r="36" spans="2:9" x14ac:dyDescent="0.3">
      <c r="B36" s="14" t="s">
        <v>580</v>
      </c>
      <c r="C36" s="15">
        <v>9</v>
      </c>
      <c r="D36" s="83">
        <v>221</v>
      </c>
      <c r="E36" s="15">
        <v>53</v>
      </c>
      <c r="F36" s="15">
        <v>39</v>
      </c>
      <c r="G36" s="15">
        <v>64</v>
      </c>
      <c r="H36" s="15">
        <v>65</v>
      </c>
      <c r="I36" s="16"/>
    </row>
    <row r="37" spans="2:9" ht="19.5" thickBot="1" x14ac:dyDescent="0.35">
      <c r="B37" s="14" t="s">
        <v>446</v>
      </c>
      <c r="C37" s="15">
        <v>5</v>
      </c>
      <c r="D37" s="83">
        <v>106</v>
      </c>
      <c r="E37" s="91">
        <v>13</v>
      </c>
      <c r="F37" s="91">
        <v>65</v>
      </c>
      <c r="G37" s="91">
        <v>28</v>
      </c>
      <c r="H37" s="91"/>
      <c r="I37" s="92"/>
    </row>
    <row r="38" spans="2:9" s="20" customFormat="1" ht="21.75" thickBot="1" x14ac:dyDescent="0.4">
      <c r="B38" s="17" t="s">
        <v>241</v>
      </c>
      <c r="C38" s="18">
        <f t="shared" ref="C38:I38" si="0">SUM(C15:C37)</f>
        <v>119</v>
      </c>
      <c r="D38" s="84">
        <f t="shared" si="0"/>
        <v>1853</v>
      </c>
      <c r="E38" s="84">
        <f t="shared" si="0"/>
        <v>444</v>
      </c>
      <c r="F38" s="84">
        <f t="shared" si="0"/>
        <v>505</v>
      </c>
      <c r="G38" s="84">
        <f t="shared" si="0"/>
        <v>359</v>
      </c>
      <c r="H38" s="84">
        <f t="shared" si="0"/>
        <v>296</v>
      </c>
      <c r="I38" s="19">
        <f t="shared" si="0"/>
        <v>249</v>
      </c>
    </row>
    <row r="39" spans="2:9" ht="13.5" customHeight="1" x14ac:dyDescent="0.3"/>
    <row r="40" spans="2:9" ht="15.75" customHeight="1" x14ac:dyDescent="0.3">
      <c r="B40" s="94" t="s">
        <v>812</v>
      </c>
      <c r="C40" s="143" t="s">
        <v>817</v>
      </c>
      <c r="D40" s="143"/>
      <c r="E40" s="108"/>
      <c r="F40" s="108"/>
      <c r="G40" s="108"/>
      <c r="H40" s="93"/>
    </row>
    <row r="41" spans="2:9" ht="15.75" customHeight="1" x14ac:dyDescent="0.3">
      <c r="B41" s="94" t="s">
        <v>813</v>
      </c>
      <c r="C41" s="143" t="s">
        <v>818</v>
      </c>
      <c r="D41" s="143"/>
      <c r="E41" s="108"/>
      <c r="F41" s="108"/>
      <c r="G41" s="108"/>
      <c r="H41" s="93"/>
    </row>
    <row r="42" spans="2:9" ht="15.75" customHeight="1" x14ac:dyDescent="0.3">
      <c r="B42" s="94" t="s">
        <v>814</v>
      </c>
      <c r="C42" s="143" t="s">
        <v>819</v>
      </c>
      <c r="D42" s="143"/>
      <c r="E42" s="108"/>
      <c r="F42" s="108"/>
      <c r="G42" s="108"/>
      <c r="H42" s="93"/>
    </row>
    <row r="43" spans="2:9" ht="15.75" customHeight="1" x14ac:dyDescent="0.3">
      <c r="B43" s="94" t="s">
        <v>815</v>
      </c>
      <c r="C43" s="143" t="s">
        <v>820</v>
      </c>
      <c r="D43" s="143"/>
      <c r="E43" s="108"/>
      <c r="F43" s="108"/>
      <c r="G43" s="108"/>
      <c r="H43" s="93"/>
    </row>
    <row r="44" spans="2:9" ht="15.75" customHeight="1" x14ac:dyDescent="0.3">
      <c r="B44" s="94" t="s">
        <v>816</v>
      </c>
      <c r="C44" s="143" t="s">
        <v>821</v>
      </c>
      <c r="D44" s="143"/>
      <c r="E44" s="107"/>
      <c r="F44" s="107"/>
      <c r="G44" s="107"/>
    </row>
  </sheetData>
  <mergeCells count="8">
    <mergeCell ref="B2:G2"/>
    <mergeCell ref="D4:F4"/>
    <mergeCell ref="C44:D44"/>
    <mergeCell ref="B13:I13"/>
    <mergeCell ref="C40:D40"/>
    <mergeCell ref="C41:D41"/>
    <mergeCell ref="C42:D42"/>
    <mergeCell ref="C43:D43"/>
  </mergeCells>
  <pageMargins left="0.70866141732283472" right="0.70866141732283472" top="0.35433070866141736" bottom="0.35433070866141736" header="0.31496062992125984" footer="0.31496062992125984"/>
  <pageSetup paperSize="5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workbookViewId="0">
      <selection activeCell="E22" sqref="E22"/>
    </sheetView>
  </sheetViews>
  <sheetFormatPr defaultRowHeight="15" x14ac:dyDescent="0.25"/>
  <cols>
    <col min="1" max="1" width="5.140625" style="6" customWidth="1"/>
    <col min="2" max="2" width="8" style="5" customWidth="1"/>
    <col min="3" max="3" width="12.5703125" style="5" customWidth="1"/>
    <col min="4" max="4" width="28" style="6" bestFit="1" customWidth="1"/>
    <col min="5" max="5" width="43.28515625" style="6" customWidth="1"/>
    <col min="6" max="6" width="9.140625" style="5" customWidth="1"/>
    <col min="7" max="7" width="12.7109375" style="6" customWidth="1"/>
    <col min="8" max="8" width="29.42578125" style="6" customWidth="1"/>
    <col min="9" max="9" width="11" style="6" bestFit="1" customWidth="1"/>
    <col min="10" max="10" width="20.28515625" style="6" customWidth="1"/>
    <col min="11" max="11" width="4.85546875" style="5" hidden="1" customWidth="1"/>
    <col min="12" max="12" width="13.85546875" style="8" hidden="1" customWidth="1"/>
    <col min="13" max="13" width="13.85546875" style="6" hidden="1" customWidth="1"/>
    <col min="14" max="14" width="9.140625" style="6"/>
    <col min="15" max="15" width="11.5703125" style="6" bestFit="1" customWidth="1"/>
    <col min="16" max="16384" width="9.140625" style="6"/>
  </cols>
  <sheetData>
    <row r="1" spans="2:13" ht="15.75" thickBot="1" x14ac:dyDescent="0.3"/>
    <row r="2" spans="2:13" ht="21.75" customHeight="1" thickBot="1" x14ac:dyDescent="0.3">
      <c r="B2" s="157" t="s">
        <v>856</v>
      </c>
      <c r="C2" s="158"/>
      <c r="D2" s="158"/>
      <c r="E2" s="158"/>
      <c r="F2" s="158"/>
      <c r="G2" s="158"/>
      <c r="H2" s="158"/>
      <c r="I2" s="158"/>
      <c r="J2" s="159"/>
    </row>
    <row r="3" spans="2:13" s="116" customFormat="1" ht="94.5" thickBot="1" x14ac:dyDescent="0.3">
      <c r="B3" s="110" t="s">
        <v>0</v>
      </c>
      <c r="C3" s="111" t="s">
        <v>239</v>
      </c>
      <c r="D3" s="112" t="s">
        <v>242</v>
      </c>
      <c r="E3" s="112" t="s">
        <v>2</v>
      </c>
      <c r="F3" s="112" t="s">
        <v>240</v>
      </c>
      <c r="G3" s="112" t="s">
        <v>822</v>
      </c>
      <c r="H3" s="112" t="s">
        <v>4</v>
      </c>
      <c r="I3" s="112" t="s">
        <v>5</v>
      </c>
      <c r="J3" s="113" t="s">
        <v>6</v>
      </c>
      <c r="K3" s="114" t="s">
        <v>27</v>
      </c>
      <c r="L3" s="115" t="s">
        <v>224</v>
      </c>
      <c r="M3" s="116" t="s">
        <v>239</v>
      </c>
    </row>
    <row r="4" spans="2:13" x14ac:dyDescent="0.25">
      <c r="B4" s="117">
        <v>1</v>
      </c>
      <c r="C4" s="160" t="s">
        <v>823</v>
      </c>
      <c r="D4" s="118" t="s">
        <v>199</v>
      </c>
      <c r="E4" s="118" t="s">
        <v>34</v>
      </c>
      <c r="F4" s="71">
        <v>21</v>
      </c>
      <c r="G4" s="118">
        <v>2000</v>
      </c>
      <c r="H4" s="118" t="s">
        <v>231</v>
      </c>
      <c r="I4" s="118" t="s">
        <v>50</v>
      </c>
      <c r="J4" s="119"/>
      <c r="K4" s="120" t="s">
        <v>62</v>
      </c>
      <c r="L4" s="8" t="s">
        <v>223</v>
      </c>
      <c r="M4" s="6" t="str">
        <f t="shared" ref="M4:M53" si="0">IF(G4="","",IF(G4&lt;=1000,"Cat-I",IF(G4&lt;=1500,"Cat-II",IF(G4&lt;=2000,"Cat-III",IF(G4&lt;=3000,"Cat-IV",IF(G4&lt;=4000,"Cat-V",IF(G4&lt;=5000,"Cat-VI","Cat-VII")))))))</f>
        <v>Cat-III</v>
      </c>
    </row>
    <row r="5" spans="2:13" x14ac:dyDescent="0.25">
      <c r="B5" s="121">
        <v>2</v>
      </c>
      <c r="C5" s="154"/>
      <c r="D5" s="3" t="s">
        <v>213</v>
      </c>
      <c r="E5" s="3" t="s">
        <v>43</v>
      </c>
      <c r="F5" s="4">
        <v>11</v>
      </c>
      <c r="G5" s="3">
        <v>1800</v>
      </c>
      <c r="H5" s="3" t="s">
        <v>53</v>
      </c>
      <c r="I5" s="3" t="s">
        <v>55</v>
      </c>
      <c r="J5" s="27"/>
      <c r="K5" s="120" t="s">
        <v>62</v>
      </c>
      <c r="L5" s="8" t="s">
        <v>223</v>
      </c>
      <c r="M5" s="6" t="str">
        <f t="shared" si="0"/>
        <v>Cat-III</v>
      </c>
    </row>
    <row r="6" spans="2:13" x14ac:dyDescent="0.25">
      <c r="B6" s="121">
        <v>3</v>
      </c>
      <c r="C6" s="154"/>
      <c r="D6" s="3" t="s">
        <v>150</v>
      </c>
      <c r="E6" s="3" t="s">
        <v>151</v>
      </c>
      <c r="F6" s="4">
        <v>48</v>
      </c>
      <c r="G6" s="3">
        <v>1600</v>
      </c>
      <c r="H6" s="3" t="s">
        <v>144</v>
      </c>
      <c r="I6" s="3">
        <v>7002397427</v>
      </c>
      <c r="J6" s="27"/>
      <c r="K6" s="120" t="s">
        <v>192</v>
      </c>
      <c r="L6" s="8" t="s">
        <v>223</v>
      </c>
      <c r="M6" s="6" t="str">
        <f t="shared" si="0"/>
        <v>Cat-III</v>
      </c>
    </row>
    <row r="7" spans="2:13" x14ac:dyDescent="0.25">
      <c r="B7" s="121">
        <v>4</v>
      </c>
      <c r="C7" s="154"/>
      <c r="D7" s="3" t="s">
        <v>167</v>
      </c>
      <c r="E7" s="3" t="s">
        <v>168</v>
      </c>
      <c r="F7" s="4">
        <v>57</v>
      </c>
      <c r="G7" s="3">
        <v>2000</v>
      </c>
      <c r="H7" s="3" t="s">
        <v>169</v>
      </c>
      <c r="I7" s="3">
        <v>8011265961</v>
      </c>
      <c r="J7" s="27"/>
      <c r="K7" s="120" t="s">
        <v>192</v>
      </c>
      <c r="L7" s="8" t="s">
        <v>223</v>
      </c>
      <c r="M7" s="6" t="str">
        <f t="shared" si="0"/>
        <v>Cat-III</v>
      </c>
    </row>
    <row r="8" spans="2:13" x14ac:dyDescent="0.25">
      <c r="B8" s="121">
        <v>5</v>
      </c>
      <c r="C8" s="154"/>
      <c r="D8" s="3" t="s">
        <v>88</v>
      </c>
      <c r="E8" s="3" t="s">
        <v>89</v>
      </c>
      <c r="F8" s="4">
        <v>18</v>
      </c>
      <c r="G8" s="3">
        <v>2000</v>
      </c>
      <c r="H8" s="3" t="s">
        <v>115</v>
      </c>
      <c r="I8" s="3" t="s">
        <v>116</v>
      </c>
      <c r="J8" s="27"/>
      <c r="K8" s="120" t="s">
        <v>29</v>
      </c>
      <c r="L8" s="8" t="s">
        <v>223</v>
      </c>
      <c r="M8" s="6" t="str">
        <f t="shared" si="0"/>
        <v>Cat-III</v>
      </c>
    </row>
    <row r="9" spans="2:13" x14ac:dyDescent="0.25">
      <c r="B9" s="121">
        <v>6</v>
      </c>
      <c r="C9" s="154"/>
      <c r="D9" s="3" t="s">
        <v>824</v>
      </c>
      <c r="E9" s="3" t="s">
        <v>825</v>
      </c>
      <c r="F9" s="4">
        <v>30</v>
      </c>
      <c r="G9" s="3">
        <v>2000</v>
      </c>
      <c r="H9" s="3" t="s">
        <v>826</v>
      </c>
      <c r="I9" s="3">
        <v>9435025830</v>
      </c>
      <c r="J9" s="27"/>
      <c r="K9" s="120"/>
      <c r="M9" s="6" t="str">
        <f t="shared" si="0"/>
        <v>Cat-III</v>
      </c>
    </row>
    <row r="10" spans="2:13" x14ac:dyDescent="0.25">
      <c r="B10" s="121">
        <v>7</v>
      </c>
      <c r="C10" s="154"/>
      <c r="D10" s="3" t="s">
        <v>135</v>
      </c>
      <c r="E10" s="3" t="s">
        <v>136</v>
      </c>
      <c r="F10" s="4">
        <v>20</v>
      </c>
      <c r="G10" s="3">
        <v>2000</v>
      </c>
      <c r="H10" s="3" t="s">
        <v>137</v>
      </c>
      <c r="I10" s="3">
        <v>8638182544</v>
      </c>
      <c r="J10" s="27"/>
      <c r="K10" s="120" t="s">
        <v>192</v>
      </c>
      <c r="L10" s="8" t="s">
        <v>223</v>
      </c>
      <c r="M10" s="6" t="str">
        <f t="shared" si="0"/>
        <v>Cat-III</v>
      </c>
    </row>
    <row r="11" spans="2:13" x14ac:dyDescent="0.25">
      <c r="B11" s="121">
        <v>8</v>
      </c>
      <c r="C11" s="154"/>
      <c r="D11" s="3" t="s">
        <v>220</v>
      </c>
      <c r="E11" s="3" t="s">
        <v>176</v>
      </c>
      <c r="F11" s="4">
        <v>11</v>
      </c>
      <c r="G11" s="3">
        <v>2000</v>
      </c>
      <c r="H11" s="3" t="s">
        <v>177</v>
      </c>
      <c r="I11" s="3">
        <v>9854543161</v>
      </c>
      <c r="J11" s="27"/>
      <c r="K11" s="120" t="s">
        <v>192</v>
      </c>
      <c r="L11" s="8" t="s">
        <v>223</v>
      </c>
      <c r="M11" s="6" t="str">
        <f t="shared" si="0"/>
        <v>Cat-III</v>
      </c>
    </row>
    <row r="12" spans="2:13" x14ac:dyDescent="0.25">
      <c r="B12" s="121">
        <v>9</v>
      </c>
      <c r="C12" s="154"/>
      <c r="D12" s="3" t="s">
        <v>164</v>
      </c>
      <c r="E12" s="3" t="s">
        <v>165</v>
      </c>
      <c r="F12" s="4">
        <v>23</v>
      </c>
      <c r="G12" s="3">
        <v>2000</v>
      </c>
      <c r="H12" s="3" t="s">
        <v>166</v>
      </c>
      <c r="I12" s="3">
        <v>9864265850</v>
      </c>
      <c r="J12" s="27"/>
      <c r="K12" s="120" t="s">
        <v>192</v>
      </c>
      <c r="L12" s="8" t="s">
        <v>223</v>
      </c>
      <c r="M12" s="6" t="str">
        <f t="shared" si="0"/>
        <v>Cat-III</v>
      </c>
    </row>
    <row r="13" spans="2:13" x14ac:dyDescent="0.25">
      <c r="B13" s="121">
        <v>10</v>
      </c>
      <c r="C13" s="154"/>
      <c r="D13" s="3" t="s">
        <v>182</v>
      </c>
      <c r="E13" s="3" t="s">
        <v>183</v>
      </c>
      <c r="F13" s="4">
        <v>24</v>
      </c>
      <c r="G13" s="3">
        <v>2000</v>
      </c>
      <c r="H13" s="3" t="s">
        <v>184</v>
      </c>
      <c r="I13" s="3">
        <v>7896451353</v>
      </c>
      <c r="J13" s="27"/>
      <c r="K13" s="120" t="s">
        <v>192</v>
      </c>
      <c r="L13" s="8" t="s">
        <v>223</v>
      </c>
      <c r="M13" s="6" t="str">
        <f t="shared" si="0"/>
        <v>Cat-III</v>
      </c>
    </row>
    <row r="14" spans="2:13" ht="30" x14ac:dyDescent="0.25">
      <c r="B14" s="121">
        <v>11</v>
      </c>
      <c r="C14" s="154"/>
      <c r="D14" s="3" t="s">
        <v>203</v>
      </c>
      <c r="E14" s="3" t="s">
        <v>36</v>
      </c>
      <c r="F14" s="4">
        <v>17</v>
      </c>
      <c r="G14" s="3">
        <v>2000</v>
      </c>
      <c r="H14" s="3" t="s">
        <v>234</v>
      </c>
      <c r="I14" s="3" t="s">
        <v>54</v>
      </c>
      <c r="J14" s="27" t="s">
        <v>827</v>
      </c>
      <c r="K14" s="120" t="s">
        <v>62</v>
      </c>
      <c r="L14" s="8" t="s">
        <v>223</v>
      </c>
      <c r="M14" s="6" t="str">
        <f t="shared" si="0"/>
        <v>Cat-III</v>
      </c>
    </row>
    <row r="15" spans="2:13" x14ac:dyDescent="0.25">
      <c r="B15" s="121">
        <v>12</v>
      </c>
      <c r="C15" s="154"/>
      <c r="D15" s="3" t="s">
        <v>138</v>
      </c>
      <c r="E15" s="3" t="s">
        <v>94</v>
      </c>
      <c r="F15" s="4">
        <v>30</v>
      </c>
      <c r="G15" s="3">
        <v>2000</v>
      </c>
      <c r="H15" s="3" t="s">
        <v>137</v>
      </c>
      <c r="I15" s="3">
        <v>8638182544</v>
      </c>
      <c r="J15" s="27"/>
      <c r="K15" s="120" t="s">
        <v>192</v>
      </c>
      <c r="L15" s="8" t="s">
        <v>223</v>
      </c>
      <c r="M15" s="6" t="str">
        <f t="shared" si="0"/>
        <v>Cat-III</v>
      </c>
    </row>
    <row r="16" spans="2:13" x14ac:dyDescent="0.25">
      <c r="B16" s="121">
        <v>13</v>
      </c>
      <c r="C16" s="154"/>
      <c r="D16" s="3" t="s">
        <v>139</v>
      </c>
      <c r="E16" s="3" t="s">
        <v>94</v>
      </c>
      <c r="F16" s="4">
        <v>25</v>
      </c>
      <c r="G16" s="3">
        <v>2000</v>
      </c>
      <c r="H16" s="3" t="s">
        <v>137</v>
      </c>
      <c r="I16" s="3">
        <v>8638182544</v>
      </c>
      <c r="J16" s="27"/>
      <c r="K16" s="120" t="s">
        <v>192</v>
      </c>
      <c r="L16" s="8" t="s">
        <v>223</v>
      </c>
      <c r="M16" s="6" t="str">
        <f t="shared" si="0"/>
        <v>Cat-III</v>
      </c>
    </row>
    <row r="17" spans="2:13" x14ac:dyDescent="0.25">
      <c r="B17" s="121">
        <v>14</v>
      </c>
      <c r="C17" s="154"/>
      <c r="D17" s="3" t="s">
        <v>216</v>
      </c>
      <c r="E17" s="3" t="s">
        <v>44</v>
      </c>
      <c r="F17" s="4">
        <v>60</v>
      </c>
      <c r="G17" s="3">
        <v>1700</v>
      </c>
      <c r="H17" s="3" t="s">
        <v>53</v>
      </c>
      <c r="I17" s="3" t="s">
        <v>55</v>
      </c>
      <c r="J17" s="161"/>
      <c r="K17" s="120" t="s">
        <v>62</v>
      </c>
      <c r="L17" s="8" t="s">
        <v>223</v>
      </c>
      <c r="M17" s="6" t="str">
        <f t="shared" si="0"/>
        <v>Cat-III</v>
      </c>
    </row>
    <row r="18" spans="2:13" ht="30" customHeight="1" thickBot="1" x14ac:dyDescent="0.3">
      <c r="B18" s="121">
        <v>15</v>
      </c>
      <c r="C18" s="155"/>
      <c r="D18" s="122" t="s">
        <v>214</v>
      </c>
      <c r="E18" s="122" t="s">
        <v>44</v>
      </c>
      <c r="F18" s="105">
        <v>21</v>
      </c>
      <c r="G18" s="122">
        <v>1800</v>
      </c>
      <c r="H18" s="122" t="s">
        <v>53</v>
      </c>
      <c r="I18" s="122" t="s">
        <v>55</v>
      </c>
      <c r="J18" s="162"/>
      <c r="K18" s="120" t="s">
        <v>62</v>
      </c>
      <c r="L18" s="8" t="s">
        <v>223</v>
      </c>
      <c r="M18" s="6" t="str">
        <f t="shared" si="0"/>
        <v>Cat-III</v>
      </c>
    </row>
    <row r="19" spans="2:13" ht="30" customHeight="1" x14ac:dyDescent="0.25">
      <c r="B19" s="121">
        <v>16</v>
      </c>
      <c r="C19" s="160" t="s">
        <v>828</v>
      </c>
      <c r="D19" s="118" t="s">
        <v>178</v>
      </c>
      <c r="E19" s="118" t="s">
        <v>136</v>
      </c>
      <c r="F19" s="71">
        <v>87</v>
      </c>
      <c r="G19" s="118">
        <v>2200</v>
      </c>
      <c r="H19" s="118" t="s">
        <v>179</v>
      </c>
      <c r="I19" s="118">
        <v>9706022765</v>
      </c>
      <c r="J19" s="119"/>
      <c r="K19" s="120" t="s">
        <v>192</v>
      </c>
      <c r="L19" s="8" t="s">
        <v>223</v>
      </c>
      <c r="M19" s="6" t="str">
        <f t="shared" si="0"/>
        <v>Cat-IV</v>
      </c>
    </row>
    <row r="20" spans="2:13" ht="13.5" customHeight="1" x14ac:dyDescent="0.25">
      <c r="B20" s="121">
        <v>17</v>
      </c>
      <c r="C20" s="154"/>
      <c r="D20" s="3" t="s">
        <v>161</v>
      </c>
      <c r="E20" s="3" t="s">
        <v>162</v>
      </c>
      <c r="F20" s="4">
        <v>23</v>
      </c>
      <c r="G20" s="3">
        <v>2200</v>
      </c>
      <c r="H20" s="3" t="s">
        <v>163</v>
      </c>
      <c r="I20" s="3">
        <v>8811024092</v>
      </c>
      <c r="J20" s="27"/>
      <c r="K20" s="120" t="s">
        <v>192</v>
      </c>
      <c r="L20" s="8" t="s">
        <v>223</v>
      </c>
      <c r="M20" s="6" t="str">
        <f t="shared" si="0"/>
        <v>Cat-IV</v>
      </c>
    </row>
    <row r="21" spans="2:13" ht="13.5" customHeight="1" x14ac:dyDescent="0.25">
      <c r="B21" s="121">
        <v>18</v>
      </c>
      <c r="C21" s="154"/>
      <c r="D21" s="3" t="s">
        <v>86</v>
      </c>
      <c r="E21" s="3" t="s">
        <v>87</v>
      </c>
      <c r="F21" s="4">
        <v>30</v>
      </c>
      <c r="G21" s="3">
        <v>2238</v>
      </c>
      <c r="H21" s="3" t="s">
        <v>113</v>
      </c>
      <c r="I21" s="3" t="s">
        <v>114</v>
      </c>
      <c r="J21" s="27"/>
      <c r="K21" s="120" t="s">
        <v>29</v>
      </c>
      <c r="L21" s="8" t="s">
        <v>223</v>
      </c>
      <c r="M21" s="6" t="str">
        <f>IF(G21="","",IF(G21&lt;=1000,"Cat-I",IF(G21&lt;=1500,"Cat-II",IF(G21&lt;=2000,"Cat-III",IF(G21&lt;=3000,"Cat-IV",IF(G21&lt;=4000,"Cat-V",IF(G21&lt;=5000,"Cat-VI","Cat-VII")))))))</f>
        <v>Cat-IV</v>
      </c>
    </row>
    <row r="22" spans="2:13" ht="13.5" customHeight="1" x14ac:dyDescent="0.25">
      <c r="B22" s="121">
        <v>19</v>
      </c>
      <c r="C22" s="154"/>
      <c r="D22" s="3" t="s">
        <v>16</v>
      </c>
      <c r="E22" s="3" t="s">
        <v>14</v>
      </c>
      <c r="F22" s="4">
        <v>40</v>
      </c>
      <c r="G22" s="3">
        <v>2800</v>
      </c>
      <c r="H22" s="3" t="s">
        <v>226</v>
      </c>
      <c r="I22" s="3">
        <v>7002043856</v>
      </c>
      <c r="J22" s="27"/>
      <c r="K22" s="120" t="s">
        <v>28</v>
      </c>
      <c r="L22" s="8" t="s">
        <v>223</v>
      </c>
      <c r="M22" s="6" t="str">
        <f t="shared" si="0"/>
        <v>Cat-IV</v>
      </c>
    </row>
    <row r="23" spans="2:13" ht="30" x14ac:dyDescent="0.25">
      <c r="B23" s="121">
        <v>20</v>
      </c>
      <c r="C23" s="154"/>
      <c r="D23" s="3" t="s">
        <v>203</v>
      </c>
      <c r="E23" s="3" t="s">
        <v>36</v>
      </c>
      <c r="F23" s="4">
        <v>10</v>
      </c>
      <c r="G23" s="3">
        <v>2500</v>
      </c>
      <c r="H23" s="3" t="s">
        <v>234</v>
      </c>
      <c r="I23" s="3" t="s">
        <v>54</v>
      </c>
      <c r="J23" s="27" t="s">
        <v>829</v>
      </c>
      <c r="K23" s="120" t="s">
        <v>62</v>
      </c>
      <c r="L23" s="8" t="s">
        <v>223</v>
      </c>
      <c r="M23" s="6" t="str">
        <f t="shared" si="0"/>
        <v>Cat-IV</v>
      </c>
    </row>
    <row r="24" spans="2:13" ht="15" customHeight="1" x14ac:dyDescent="0.25">
      <c r="B24" s="121">
        <v>21</v>
      </c>
      <c r="C24" s="154"/>
      <c r="D24" s="3" t="s">
        <v>218</v>
      </c>
      <c r="E24" s="3" t="s">
        <v>69</v>
      </c>
      <c r="F24" s="4">
        <v>31</v>
      </c>
      <c r="G24" s="3">
        <v>2700</v>
      </c>
      <c r="H24" s="3" t="s">
        <v>97</v>
      </c>
      <c r="I24" s="3" t="s">
        <v>98</v>
      </c>
      <c r="J24" s="27"/>
      <c r="K24" s="120" t="s">
        <v>29</v>
      </c>
      <c r="L24" s="8" t="s">
        <v>223</v>
      </c>
      <c r="M24" s="6" t="str">
        <f t="shared" si="0"/>
        <v>Cat-IV</v>
      </c>
    </row>
    <row r="25" spans="2:13" ht="15" customHeight="1" x14ac:dyDescent="0.25">
      <c r="B25" s="121">
        <v>22</v>
      </c>
      <c r="C25" s="154"/>
      <c r="D25" s="3" t="s">
        <v>76</v>
      </c>
      <c r="E25" s="3" t="s">
        <v>77</v>
      </c>
      <c r="F25" s="4">
        <v>30</v>
      </c>
      <c r="G25" s="3">
        <v>2290</v>
      </c>
      <c r="H25" s="3" t="s">
        <v>102</v>
      </c>
      <c r="I25" s="3" t="s">
        <v>103</v>
      </c>
      <c r="J25" s="27"/>
      <c r="K25" s="120" t="s">
        <v>29</v>
      </c>
      <c r="L25" s="8" t="s">
        <v>223</v>
      </c>
      <c r="M25" s="6" t="str">
        <f t="shared" si="0"/>
        <v>Cat-IV</v>
      </c>
    </row>
    <row r="26" spans="2:13" ht="15" customHeight="1" x14ac:dyDescent="0.25">
      <c r="B26" s="121">
        <v>23</v>
      </c>
      <c r="C26" s="154"/>
      <c r="D26" s="3" t="s">
        <v>93</v>
      </c>
      <c r="E26" s="3" t="s">
        <v>94</v>
      </c>
      <c r="F26" s="4">
        <v>20</v>
      </c>
      <c r="G26" s="3">
        <v>2110</v>
      </c>
      <c r="H26" s="3" t="s">
        <v>117</v>
      </c>
      <c r="I26" s="3" t="s">
        <v>118</v>
      </c>
      <c r="J26" s="27"/>
      <c r="K26" s="120" t="s">
        <v>29</v>
      </c>
      <c r="L26" s="8" t="s">
        <v>223</v>
      </c>
      <c r="M26" s="6" t="str">
        <f t="shared" si="0"/>
        <v>Cat-IV</v>
      </c>
    </row>
    <row r="27" spans="2:13" ht="15" customHeight="1" x14ac:dyDescent="0.25">
      <c r="B27" s="121">
        <v>24</v>
      </c>
      <c r="C27" s="154"/>
      <c r="D27" s="3" t="s">
        <v>90</v>
      </c>
      <c r="E27" s="3" t="s">
        <v>91</v>
      </c>
      <c r="F27" s="4">
        <v>40</v>
      </c>
      <c r="G27" s="3">
        <v>2110</v>
      </c>
      <c r="H27" s="3" t="s">
        <v>117</v>
      </c>
      <c r="I27" s="3" t="s">
        <v>118</v>
      </c>
      <c r="J27" s="27"/>
      <c r="K27" s="120" t="s">
        <v>29</v>
      </c>
      <c r="L27" s="8" t="s">
        <v>223</v>
      </c>
      <c r="M27" s="6" t="str">
        <f t="shared" si="0"/>
        <v>Cat-IV</v>
      </c>
    </row>
    <row r="28" spans="2:13" ht="30" x14ac:dyDescent="0.25">
      <c r="B28" s="121">
        <v>25</v>
      </c>
      <c r="C28" s="154"/>
      <c r="D28" s="3" t="s">
        <v>830</v>
      </c>
      <c r="E28" s="3" t="s">
        <v>831</v>
      </c>
      <c r="F28" s="4">
        <v>3</v>
      </c>
      <c r="G28" s="3">
        <v>2500</v>
      </c>
      <c r="H28" s="3" t="s">
        <v>832</v>
      </c>
      <c r="I28" s="3">
        <v>9435026800</v>
      </c>
      <c r="J28" s="27" t="s">
        <v>833</v>
      </c>
      <c r="K28" s="120"/>
      <c r="M28" s="6" t="str">
        <f t="shared" si="0"/>
        <v>Cat-IV</v>
      </c>
    </row>
    <row r="29" spans="2:13" ht="15" customHeight="1" x14ac:dyDescent="0.25">
      <c r="B29" s="121">
        <v>26</v>
      </c>
      <c r="C29" s="154"/>
      <c r="D29" s="3" t="s">
        <v>67</v>
      </c>
      <c r="E29" s="3" t="s">
        <v>68</v>
      </c>
      <c r="F29" s="4">
        <v>14</v>
      </c>
      <c r="G29" s="3">
        <v>2700</v>
      </c>
      <c r="H29" s="3" t="s">
        <v>97</v>
      </c>
      <c r="I29" s="3" t="s">
        <v>98</v>
      </c>
      <c r="J29" s="27"/>
      <c r="K29" s="120" t="s">
        <v>29</v>
      </c>
      <c r="L29" s="8" t="s">
        <v>223</v>
      </c>
      <c r="M29" s="6" t="str">
        <f t="shared" si="0"/>
        <v>Cat-IV</v>
      </c>
    </row>
    <row r="30" spans="2:13" ht="30" x14ac:dyDescent="0.25">
      <c r="B30" s="121">
        <v>27</v>
      </c>
      <c r="C30" s="154"/>
      <c r="D30" s="3" t="s">
        <v>72</v>
      </c>
      <c r="E30" s="3" t="s">
        <v>73</v>
      </c>
      <c r="F30" s="4">
        <v>37</v>
      </c>
      <c r="G30" s="3">
        <v>3000</v>
      </c>
      <c r="H30" s="3" t="s">
        <v>194</v>
      </c>
      <c r="I30" s="3" t="s">
        <v>221</v>
      </c>
      <c r="J30" s="27"/>
      <c r="K30" s="120" t="s">
        <v>29</v>
      </c>
      <c r="L30" s="8" t="s">
        <v>223</v>
      </c>
      <c r="M30" s="6" t="str">
        <f t="shared" si="0"/>
        <v>Cat-IV</v>
      </c>
    </row>
    <row r="31" spans="2:13" ht="14.25" customHeight="1" x14ac:dyDescent="0.25">
      <c r="B31" s="121">
        <v>28</v>
      </c>
      <c r="C31" s="154"/>
      <c r="D31" s="3" t="s">
        <v>83</v>
      </c>
      <c r="E31" s="3" t="s">
        <v>84</v>
      </c>
      <c r="F31" s="4">
        <v>18</v>
      </c>
      <c r="G31" s="3">
        <v>3000</v>
      </c>
      <c r="H31" s="3" t="s">
        <v>109</v>
      </c>
      <c r="I31" s="3" t="s">
        <v>110</v>
      </c>
      <c r="J31" s="27"/>
      <c r="K31" s="120" t="s">
        <v>29</v>
      </c>
      <c r="L31" s="8" t="s">
        <v>223</v>
      </c>
      <c r="M31" s="6" t="str">
        <f t="shared" si="0"/>
        <v>Cat-IV</v>
      </c>
    </row>
    <row r="32" spans="2:13" ht="14.25" customHeight="1" x14ac:dyDescent="0.25">
      <c r="B32" s="121">
        <v>29</v>
      </c>
      <c r="C32" s="154"/>
      <c r="D32" s="3" t="s">
        <v>78</v>
      </c>
      <c r="E32" s="3" t="s">
        <v>79</v>
      </c>
      <c r="F32" s="4">
        <v>5</v>
      </c>
      <c r="G32" s="3">
        <v>2800</v>
      </c>
      <c r="H32" s="3" t="s">
        <v>53</v>
      </c>
      <c r="I32" s="3" t="s">
        <v>104</v>
      </c>
      <c r="J32" s="27"/>
      <c r="K32" s="120" t="s">
        <v>29</v>
      </c>
      <c r="L32" s="8" t="s">
        <v>223</v>
      </c>
      <c r="M32" s="6" t="str">
        <f t="shared" si="0"/>
        <v>Cat-IV</v>
      </c>
    </row>
    <row r="33" spans="2:13" ht="14.25" customHeight="1" x14ac:dyDescent="0.25">
      <c r="B33" s="121">
        <v>30</v>
      </c>
      <c r="C33" s="154"/>
      <c r="D33" s="3" t="s">
        <v>70</v>
      </c>
      <c r="E33" s="3" t="s">
        <v>71</v>
      </c>
      <c r="F33" s="4">
        <v>18</v>
      </c>
      <c r="G33" s="3">
        <v>3000</v>
      </c>
      <c r="H33" s="3" t="s">
        <v>99</v>
      </c>
      <c r="I33" s="3" t="s">
        <v>100</v>
      </c>
      <c r="J33" s="27"/>
      <c r="K33" s="120" t="s">
        <v>29</v>
      </c>
      <c r="L33" s="8" t="s">
        <v>223</v>
      </c>
      <c r="M33" s="6" t="str">
        <f t="shared" si="0"/>
        <v>Cat-IV</v>
      </c>
    </row>
    <row r="34" spans="2:13" ht="14.25" customHeight="1" x14ac:dyDescent="0.25">
      <c r="B34" s="121">
        <v>31</v>
      </c>
      <c r="C34" s="154"/>
      <c r="D34" s="3" t="s">
        <v>92</v>
      </c>
      <c r="E34" s="3" t="s">
        <v>26</v>
      </c>
      <c r="F34" s="4">
        <v>26</v>
      </c>
      <c r="G34" s="3">
        <v>3000</v>
      </c>
      <c r="H34" s="3" t="s">
        <v>119</v>
      </c>
      <c r="I34" s="3" t="s">
        <v>120</v>
      </c>
      <c r="J34" s="27"/>
      <c r="K34" s="120" t="s">
        <v>29</v>
      </c>
      <c r="L34" s="8" t="s">
        <v>223</v>
      </c>
      <c r="M34" s="6" t="str">
        <f t="shared" si="0"/>
        <v>Cat-IV</v>
      </c>
    </row>
    <row r="35" spans="2:13" ht="14.25" customHeight="1" thickBot="1" x14ac:dyDescent="0.3">
      <c r="B35" s="121">
        <v>32</v>
      </c>
      <c r="C35" s="155"/>
      <c r="D35" s="122" t="s">
        <v>198</v>
      </c>
      <c r="E35" s="122" t="s">
        <v>33</v>
      </c>
      <c r="F35" s="105">
        <v>20</v>
      </c>
      <c r="G35" s="122">
        <v>2300</v>
      </c>
      <c r="H35" s="122" t="s">
        <v>230</v>
      </c>
      <c r="I35" s="122" t="s">
        <v>49</v>
      </c>
      <c r="J35" s="123"/>
      <c r="K35" s="120" t="s">
        <v>62</v>
      </c>
      <c r="L35" s="8" t="s">
        <v>223</v>
      </c>
      <c r="M35" s="6" t="str">
        <f t="shared" si="0"/>
        <v>Cat-IV</v>
      </c>
    </row>
    <row r="36" spans="2:13" ht="15" customHeight="1" x14ac:dyDescent="0.25">
      <c r="B36" s="121">
        <v>33</v>
      </c>
      <c r="C36" s="160" t="s">
        <v>834</v>
      </c>
      <c r="D36" s="118" t="s">
        <v>200</v>
      </c>
      <c r="E36" s="118" t="s">
        <v>35</v>
      </c>
      <c r="F36" s="71">
        <v>30</v>
      </c>
      <c r="G36" s="118">
        <v>3136</v>
      </c>
      <c r="H36" s="118" t="s">
        <v>232</v>
      </c>
      <c r="I36" s="118" t="s">
        <v>51</v>
      </c>
      <c r="J36" s="119"/>
      <c r="K36" s="120" t="s">
        <v>62</v>
      </c>
      <c r="L36" s="8" t="s">
        <v>223</v>
      </c>
      <c r="M36" s="6" t="str">
        <f t="shared" si="0"/>
        <v>Cat-V</v>
      </c>
    </row>
    <row r="37" spans="2:13" ht="15" customHeight="1" x14ac:dyDescent="0.25">
      <c r="B37" s="121">
        <v>34</v>
      </c>
      <c r="C37" s="154"/>
      <c r="D37" s="3" t="s">
        <v>219</v>
      </c>
      <c r="E37" s="3" t="s">
        <v>172</v>
      </c>
      <c r="F37" s="4">
        <v>10</v>
      </c>
      <c r="G37" s="3">
        <v>4000</v>
      </c>
      <c r="H37" s="3" t="s">
        <v>173</v>
      </c>
      <c r="I37" s="3">
        <v>9854065186</v>
      </c>
      <c r="J37" s="27"/>
      <c r="K37" s="120" t="s">
        <v>192</v>
      </c>
      <c r="L37" s="8" t="s">
        <v>223</v>
      </c>
      <c r="M37" s="6" t="str">
        <f t="shared" si="0"/>
        <v>Cat-V</v>
      </c>
    </row>
    <row r="38" spans="2:13" x14ac:dyDescent="0.25">
      <c r="B38" s="121">
        <v>35</v>
      </c>
      <c r="C38" s="154"/>
      <c r="D38" s="3" t="s">
        <v>74</v>
      </c>
      <c r="E38" s="3" t="s">
        <v>835</v>
      </c>
      <c r="F38" s="4">
        <v>15</v>
      </c>
      <c r="G38" s="3">
        <v>3500</v>
      </c>
      <c r="H38" s="3" t="s">
        <v>101</v>
      </c>
      <c r="I38" s="3" t="s">
        <v>48</v>
      </c>
      <c r="J38" s="27"/>
      <c r="K38" s="120" t="s">
        <v>29</v>
      </c>
      <c r="L38" s="8" t="s">
        <v>223</v>
      </c>
      <c r="M38" s="6" t="str">
        <f t="shared" si="0"/>
        <v>Cat-V</v>
      </c>
    </row>
    <row r="39" spans="2:13" ht="27.75" customHeight="1" x14ac:dyDescent="0.25">
      <c r="B39" s="121">
        <v>36</v>
      </c>
      <c r="C39" s="154"/>
      <c r="D39" s="3" t="s">
        <v>830</v>
      </c>
      <c r="E39" s="3" t="s">
        <v>831</v>
      </c>
      <c r="F39" s="4">
        <v>8</v>
      </c>
      <c r="G39" s="3">
        <v>3500</v>
      </c>
      <c r="H39" s="3"/>
      <c r="I39" s="3"/>
      <c r="J39" s="27" t="s">
        <v>836</v>
      </c>
      <c r="K39" s="120"/>
      <c r="M39" s="6" t="str">
        <f>IF(G39="","",IF(G39&lt;=1000,"Cat-I",IF(G39&lt;=1500,"Cat-II",IF(G39&lt;=2000,"Cat-III",IF(G39&lt;=3000,"Cat-IV",IF(G39&lt;=4000,"Cat-V",IF(G39&lt;=5000,"Cat-VI","Cat-VII")))))))</f>
        <v>Cat-V</v>
      </c>
    </row>
    <row r="40" spans="2:13" ht="13.5" customHeight="1" x14ac:dyDescent="0.25">
      <c r="B40" s="121">
        <v>37</v>
      </c>
      <c r="C40" s="154"/>
      <c r="D40" s="3" t="s">
        <v>187</v>
      </c>
      <c r="E40" s="3" t="s">
        <v>176</v>
      </c>
      <c r="F40" s="4">
        <v>40</v>
      </c>
      <c r="G40" s="3">
        <v>3300</v>
      </c>
      <c r="H40" s="3" t="s">
        <v>188</v>
      </c>
      <c r="I40" s="3">
        <v>9957387794</v>
      </c>
      <c r="J40" s="27"/>
      <c r="K40" s="120" t="s">
        <v>192</v>
      </c>
      <c r="L40" s="8" t="s">
        <v>223</v>
      </c>
      <c r="M40" s="6" t="str">
        <f t="shared" si="0"/>
        <v>Cat-V</v>
      </c>
    </row>
    <row r="41" spans="2:13" ht="13.5" customHeight="1" x14ac:dyDescent="0.25">
      <c r="B41" s="121">
        <v>38</v>
      </c>
      <c r="C41" s="154"/>
      <c r="D41" s="3" t="s">
        <v>185</v>
      </c>
      <c r="E41" s="3" t="s">
        <v>176</v>
      </c>
      <c r="F41" s="4">
        <v>25</v>
      </c>
      <c r="G41" s="3">
        <v>4000</v>
      </c>
      <c r="H41" s="3" t="s">
        <v>186</v>
      </c>
      <c r="I41" s="3">
        <v>7086926639</v>
      </c>
      <c r="J41" s="27"/>
      <c r="K41" s="120" t="s">
        <v>192</v>
      </c>
      <c r="L41" s="8" t="s">
        <v>223</v>
      </c>
      <c r="M41" s="6" t="str">
        <f t="shared" si="0"/>
        <v>Cat-V</v>
      </c>
    </row>
    <row r="42" spans="2:13" ht="13.5" customHeight="1" x14ac:dyDescent="0.25">
      <c r="B42" s="121">
        <v>39</v>
      </c>
      <c r="C42" s="154"/>
      <c r="D42" s="3" t="s">
        <v>170</v>
      </c>
      <c r="E42" s="3" t="s">
        <v>165</v>
      </c>
      <c r="F42" s="4">
        <v>70</v>
      </c>
      <c r="G42" s="3">
        <v>4000</v>
      </c>
      <c r="H42" s="3" t="s">
        <v>171</v>
      </c>
      <c r="I42" s="3">
        <v>8811030934</v>
      </c>
      <c r="J42" s="27"/>
      <c r="K42" s="120" t="s">
        <v>192</v>
      </c>
      <c r="L42" s="8" t="s">
        <v>223</v>
      </c>
      <c r="M42" s="6" t="str">
        <f t="shared" si="0"/>
        <v>Cat-V</v>
      </c>
    </row>
    <row r="43" spans="2:13" ht="13.5" customHeight="1" x14ac:dyDescent="0.25">
      <c r="B43" s="121">
        <v>40</v>
      </c>
      <c r="C43" s="154"/>
      <c r="D43" s="3" t="s">
        <v>145</v>
      </c>
      <c r="E43" s="3" t="s">
        <v>146</v>
      </c>
      <c r="F43" s="4">
        <v>50</v>
      </c>
      <c r="G43" s="3">
        <v>3500</v>
      </c>
      <c r="H43" s="3" t="s">
        <v>147</v>
      </c>
      <c r="I43" s="3">
        <v>9435145679</v>
      </c>
      <c r="J43" s="27"/>
      <c r="K43" s="120" t="s">
        <v>192</v>
      </c>
      <c r="L43" s="8" t="s">
        <v>223</v>
      </c>
      <c r="M43" s="6" t="str">
        <f t="shared" si="0"/>
        <v>Cat-V</v>
      </c>
    </row>
    <row r="44" spans="2:13" ht="13.5" customHeight="1" x14ac:dyDescent="0.25">
      <c r="B44" s="121">
        <v>41</v>
      </c>
      <c r="C44" s="154"/>
      <c r="D44" s="3" t="s">
        <v>148</v>
      </c>
      <c r="E44" s="3" t="s">
        <v>91</v>
      </c>
      <c r="F44" s="4">
        <v>78</v>
      </c>
      <c r="G44" s="3">
        <v>3500</v>
      </c>
      <c r="H44" s="3" t="s">
        <v>149</v>
      </c>
      <c r="I44" s="3">
        <v>8876510555</v>
      </c>
      <c r="J44" s="27"/>
      <c r="K44" s="120" t="s">
        <v>192</v>
      </c>
      <c r="L44" s="8" t="s">
        <v>223</v>
      </c>
      <c r="M44" s="6" t="str">
        <f t="shared" si="0"/>
        <v>Cat-V</v>
      </c>
    </row>
    <row r="45" spans="2:13" ht="13.5" customHeight="1" x14ac:dyDescent="0.25">
      <c r="B45" s="121">
        <v>42</v>
      </c>
      <c r="C45" s="154"/>
      <c r="D45" s="3" t="s">
        <v>837</v>
      </c>
      <c r="E45" s="3" t="s">
        <v>81</v>
      </c>
      <c r="F45" s="4">
        <v>30</v>
      </c>
      <c r="G45" s="3">
        <v>4000</v>
      </c>
      <c r="H45" s="3" t="s">
        <v>105</v>
      </c>
      <c r="I45" s="3" t="s">
        <v>106</v>
      </c>
      <c r="J45" s="27"/>
      <c r="K45" s="120" t="s">
        <v>29</v>
      </c>
      <c r="L45" s="8" t="s">
        <v>223</v>
      </c>
      <c r="M45" s="6" t="str">
        <f t="shared" si="0"/>
        <v>Cat-V</v>
      </c>
    </row>
    <row r="46" spans="2:13" ht="30.75" thickBot="1" x14ac:dyDescent="0.3">
      <c r="B46" s="121">
        <v>43</v>
      </c>
      <c r="C46" s="155"/>
      <c r="D46" s="122" t="s">
        <v>204</v>
      </c>
      <c r="E46" s="122" t="s">
        <v>38</v>
      </c>
      <c r="F46" s="105">
        <v>23</v>
      </c>
      <c r="G46" s="122">
        <v>3500</v>
      </c>
      <c r="H46" s="122" t="s">
        <v>235</v>
      </c>
      <c r="I46" s="122" t="s">
        <v>57</v>
      </c>
      <c r="J46" s="123"/>
      <c r="K46" s="120" t="s">
        <v>62</v>
      </c>
      <c r="L46" s="8" t="s">
        <v>223</v>
      </c>
      <c r="M46" s="6" t="str">
        <f t="shared" si="0"/>
        <v>Cat-V</v>
      </c>
    </row>
    <row r="47" spans="2:13" ht="12.75" customHeight="1" x14ac:dyDescent="0.25">
      <c r="B47" s="121">
        <v>44</v>
      </c>
      <c r="C47" s="160" t="s">
        <v>838</v>
      </c>
      <c r="D47" s="118" t="s">
        <v>140</v>
      </c>
      <c r="E47" s="118" t="s">
        <v>141</v>
      </c>
      <c r="F47" s="71">
        <v>25</v>
      </c>
      <c r="G47" s="118">
        <v>5000</v>
      </c>
      <c r="H47" s="118" t="s">
        <v>142</v>
      </c>
      <c r="I47" s="118">
        <v>9954190071</v>
      </c>
      <c r="J47" s="119"/>
      <c r="K47" s="120" t="s">
        <v>192</v>
      </c>
      <c r="L47" s="8" t="s">
        <v>223</v>
      </c>
      <c r="M47" s="6" t="str">
        <f t="shared" si="0"/>
        <v>Cat-VI</v>
      </c>
    </row>
    <row r="48" spans="2:13" ht="12.75" customHeight="1" x14ac:dyDescent="0.25">
      <c r="B48" s="121">
        <v>45</v>
      </c>
      <c r="C48" s="154"/>
      <c r="D48" s="3" t="s">
        <v>174</v>
      </c>
      <c r="E48" s="3" t="s">
        <v>165</v>
      </c>
      <c r="F48" s="4">
        <v>49</v>
      </c>
      <c r="G48" s="3">
        <v>4500</v>
      </c>
      <c r="H48" s="3" t="s">
        <v>175</v>
      </c>
      <c r="I48" s="3">
        <v>8638113833</v>
      </c>
      <c r="J48" s="27"/>
      <c r="K48" s="120" t="s">
        <v>192</v>
      </c>
      <c r="L48" s="8" t="s">
        <v>223</v>
      </c>
      <c r="M48" s="6" t="str">
        <f t="shared" si="0"/>
        <v>Cat-VI</v>
      </c>
    </row>
    <row r="49" spans="2:13" ht="12.75" customHeight="1" x14ac:dyDescent="0.25">
      <c r="B49" s="121">
        <v>46</v>
      </c>
      <c r="C49" s="154"/>
      <c r="D49" s="3" t="s">
        <v>65</v>
      </c>
      <c r="E49" s="3" t="s">
        <v>839</v>
      </c>
      <c r="F49" s="4">
        <v>30</v>
      </c>
      <c r="G49" s="3">
        <v>4500</v>
      </c>
      <c r="H49" s="3" t="s">
        <v>95</v>
      </c>
      <c r="I49" s="3" t="s">
        <v>96</v>
      </c>
      <c r="J49" s="27"/>
      <c r="K49" s="120" t="s">
        <v>29</v>
      </c>
      <c r="L49" s="8" t="s">
        <v>223</v>
      </c>
      <c r="M49" s="6" t="str">
        <f t="shared" si="0"/>
        <v>Cat-VI</v>
      </c>
    </row>
    <row r="50" spans="2:13" ht="12.75" customHeight="1" x14ac:dyDescent="0.25">
      <c r="B50" s="121">
        <v>47</v>
      </c>
      <c r="C50" s="154"/>
      <c r="D50" s="3" t="s">
        <v>82</v>
      </c>
      <c r="E50" s="3" t="s">
        <v>79</v>
      </c>
      <c r="F50" s="4">
        <v>10</v>
      </c>
      <c r="G50" s="3">
        <v>4500</v>
      </c>
      <c r="H50" s="3" t="s">
        <v>107</v>
      </c>
      <c r="I50" s="3" t="s">
        <v>108</v>
      </c>
      <c r="J50" s="27"/>
      <c r="K50" s="120" t="s">
        <v>29</v>
      </c>
      <c r="L50" s="8" t="s">
        <v>223</v>
      </c>
      <c r="M50" s="6" t="str">
        <f t="shared" si="0"/>
        <v>Cat-VI</v>
      </c>
    </row>
    <row r="51" spans="2:13" ht="12.75" customHeight="1" thickBot="1" x14ac:dyDescent="0.3">
      <c r="B51" s="121">
        <v>48</v>
      </c>
      <c r="C51" s="155"/>
      <c r="D51" s="122" t="s">
        <v>85</v>
      </c>
      <c r="E51" s="122" t="s">
        <v>79</v>
      </c>
      <c r="F51" s="105">
        <v>10</v>
      </c>
      <c r="G51" s="122">
        <v>5000</v>
      </c>
      <c r="H51" s="122" t="s">
        <v>111</v>
      </c>
      <c r="I51" s="122" t="s">
        <v>112</v>
      </c>
      <c r="J51" s="123"/>
      <c r="K51" s="120" t="s">
        <v>29</v>
      </c>
      <c r="L51" s="8" t="s">
        <v>223</v>
      </c>
      <c r="M51" s="6" t="str">
        <f t="shared" si="0"/>
        <v>Cat-VI</v>
      </c>
    </row>
    <row r="52" spans="2:13" ht="15" customHeight="1" x14ac:dyDescent="0.25">
      <c r="B52" s="153">
        <v>49</v>
      </c>
      <c r="C52" s="154" t="s">
        <v>840</v>
      </c>
      <c r="D52" s="144" t="s">
        <v>195</v>
      </c>
      <c r="E52" s="144" t="s">
        <v>222</v>
      </c>
      <c r="F52" s="156">
        <v>150</v>
      </c>
      <c r="G52" s="124">
        <v>5500</v>
      </c>
      <c r="H52" s="144" t="s">
        <v>841</v>
      </c>
      <c r="I52" s="144">
        <v>8811099384</v>
      </c>
      <c r="J52" s="125" t="s">
        <v>842</v>
      </c>
      <c r="K52" s="120" t="s">
        <v>28</v>
      </c>
      <c r="L52" s="8" t="s">
        <v>223</v>
      </c>
      <c r="M52" s="6" t="str">
        <f t="shared" si="0"/>
        <v>Cat-VII</v>
      </c>
    </row>
    <row r="53" spans="2:13" ht="15" customHeight="1" x14ac:dyDescent="0.25">
      <c r="B53" s="147"/>
      <c r="C53" s="154"/>
      <c r="D53" s="145"/>
      <c r="E53" s="145"/>
      <c r="F53" s="150"/>
      <c r="G53" s="124">
        <v>6500</v>
      </c>
      <c r="H53" s="145"/>
      <c r="I53" s="145"/>
      <c r="J53" s="125" t="s">
        <v>843</v>
      </c>
      <c r="K53" s="120"/>
      <c r="M53" s="6" t="str">
        <f t="shared" si="0"/>
        <v>Cat-VII</v>
      </c>
    </row>
    <row r="54" spans="2:13" ht="15" customHeight="1" x14ac:dyDescent="0.25">
      <c r="B54" s="146">
        <v>50</v>
      </c>
      <c r="C54" s="154"/>
      <c r="D54" s="148" t="s">
        <v>844</v>
      </c>
      <c r="E54" s="148" t="s">
        <v>165</v>
      </c>
      <c r="F54" s="149">
        <v>100</v>
      </c>
      <c r="G54" s="124">
        <v>5500</v>
      </c>
      <c r="H54" s="148" t="s">
        <v>845</v>
      </c>
      <c r="I54" s="151" t="s">
        <v>846</v>
      </c>
      <c r="J54" s="125" t="s">
        <v>842</v>
      </c>
      <c r="K54" s="120"/>
    </row>
    <row r="55" spans="2:13" x14ac:dyDescent="0.25">
      <c r="B55" s="147"/>
      <c r="C55" s="154"/>
      <c r="D55" s="145"/>
      <c r="E55" s="145"/>
      <c r="F55" s="150"/>
      <c r="G55" s="124">
        <v>6500</v>
      </c>
      <c r="H55" s="145"/>
      <c r="I55" s="152"/>
      <c r="J55" s="125" t="s">
        <v>843</v>
      </c>
      <c r="K55" s="120"/>
    </row>
    <row r="56" spans="2:13" ht="15" customHeight="1" x14ac:dyDescent="0.25">
      <c r="B56" s="121">
        <v>51</v>
      </c>
      <c r="C56" s="154"/>
      <c r="D56" s="3" t="s">
        <v>18</v>
      </c>
      <c r="E56" s="3" t="s">
        <v>19</v>
      </c>
      <c r="F56" s="4">
        <v>73</v>
      </c>
      <c r="G56" s="3">
        <v>6500</v>
      </c>
      <c r="H56" s="3" t="s">
        <v>20</v>
      </c>
      <c r="I56" s="3">
        <v>7578009370</v>
      </c>
      <c r="J56" s="27"/>
      <c r="K56" s="120" t="s">
        <v>28</v>
      </c>
      <c r="L56" s="8" t="s">
        <v>223</v>
      </c>
      <c r="M56" s="6" t="str">
        <f>IF(G56="","",IF(G56&lt;=1000,"Cat-I",IF(G56&lt;=1500,"Cat-II",IF(G56&lt;=2000,"Cat-III",IF(G56&lt;=3000,"Cat-IV",IF(G56&lt;=4000,"Cat-V",IF(G56&lt;=5000,"Cat-VI","Cat-VII")))))))</f>
        <v>Cat-VII</v>
      </c>
    </row>
    <row r="57" spans="2:13" ht="15" customHeight="1" thickBot="1" x14ac:dyDescent="0.3">
      <c r="B57" s="126">
        <v>52</v>
      </c>
      <c r="C57" s="155"/>
      <c r="D57" s="122" t="s">
        <v>847</v>
      </c>
      <c r="E57" s="122" t="s">
        <v>81</v>
      </c>
      <c r="F57" s="105">
        <v>30</v>
      </c>
      <c r="G57" s="122">
        <v>9000</v>
      </c>
      <c r="H57" s="122" t="s">
        <v>105</v>
      </c>
      <c r="I57" s="122" t="s">
        <v>106</v>
      </c>
      <c r="J57" s="123"/>
      <c r="K57" s="120" t="s">
        <v>29</v>
      </c>
      <c r="L57" s="8" t="s">
        <v>223</v>
      </c>
      <c r="M57" s="6" t="str">
        <f>IF(G57="","",IF(G57&lt;=1000,"Cat-I",IF(G57&lt;=1500,"Cat-II",IF(G57&lt;=2000,"Cat-III",IF(G57&lt;=3000,"Cat-IV",IF(G57&lt;=4000,"Cat-V",IF(G57&lt;=5000,"Cat-VI","Cat-VII")))))))</f>
        <v>Cat-VII</v>
      </c>
    </row>
    <row r="58" spans="2:13" ht="21.75" thickBot="1" x14ac:dyDescent="0.3">
      <c r="B58" s="127"/>
      <c r="C58" s="23"/>
      <c r="D58" s="25"/>
      <c r="E58" s="28" t="s">
        <v>243</v>
      </c>
      <c r="F58" s="29">
        <f>SUM(F4:F57)</f>
        <v>1724</v>
      </c>
      <c r="G58" s="25"/>
      <c r="H58" s="25"/>
      <c r="I58" s="25"/>
      <c r="J58" s="26"/>
      <c r="K58" s="120"/>
      <c r="M58" s="6" t="str">
        <f>IF(G58="","",IF(G58&lt;=1000,"Cat-I",IF(G58&lt;=1500,"Cat-II",IF(G58&lt;=2000,"Cat-III",IF(G58&lt;=3000,"Cat-IV",IF(G58&lt;=4000,"Cat-V",IF(G58&lt;=5000,"Cat-VI","Cat-VII")))))))</f>
        <v/>
      </c>
    </row>
  </sheetData>
  <mergeCells count="19">
    <mergeCell ref="E52:E53"/>
    <mergeCell ref="F52:F53"/>
    <mergeCell ref="H52:H53"/>
    <mergeCell ref="B2:J2"/>
    <mergeCell ref="C4:C18"/>
    <mergeCell ref="J17:J18"/>
    <mergeCell ref="C19:C35"/>
    <mergeCell ref="C36:C46"/>
    <mergeCell ref="C47:C51"/>
    <mergeCell ref="I52:I53"/>
    <mergeCell ref="B54:B55"/>
    <mergeCell ref="D54:D55"/>
    <mergeCell ref="E54:E55"/>
    <mergeCell ref="F54:F55"/>
    <mergeCell ref="H54:H55"/>
    <mergeCell ref="I54:I55"/>
    <mergeCell ref="B52:B53"/>
    <mergeCell ref="C52:C57"/>
    <mergeCell ref="D52:D53"/>
  </mergeCells>
  <pageMargins left="0.70866141732283472" right="0.31496062992125984" top="0.35433070866141736" bottom="0.35433070866141736" header="0.31496062992125984" footer="0.31496062992125984"/>
  <pageSetup paperSize="5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4"/>
  <sheetViews>
    <sheetView topLeftCell="A19" workbookViewId="0">
      <selection activeCell="N14" sqref="N14"/>
    </sheetView>
  </sheetViews>
  <sheetFormatPr defaultRowHeight="15" x14ac:dyDescent="0.25"/>
  <cols>
    <col min="1" max="1" width="3.28515625" style="6" customWidth="1"/>
    <col min="2" max="2" width="5.7109375" style="5" bestFit="1" customWidth="1"/>
    <col min="3" max="3" width="28" style="6" bestFit="1" customWidth="1"/>
    <col min="4" max="4" width="41.7109375" style="6" customWidth="1"/>
    <col min="5" max="5" width="7" style="5" bestFit="1" customWidth="1"/>
    <col min="6" max="6" width="9.85546875" style="6" bestFit="1" customWidth="1"/>
    <col min="7" max="7" width="29.42578125" style="6" customWidth="1"/>
    <col min="8" max="8" width="11" style="6" bestFit="1" customWidth="1"/>
    <col min="9" max="9" width="38.7109375" style="6" customWidth="1"/>
    <col min="10" max="10" width="4.85546875" style="5" bestFit="1" customWidth="1"/>
    <col min="11" max="11" width="13.85546875" style="8" bestFit="1" customWidth="1"/>
    <col min="12" max="12" width="13.85546875" style="6" bestFit="1" customWidth="1"/>
    <col min="13" max="16384" width="9.140625" style="6"/>
  </cols>
  <sheetData>
    <row r="1" spans="2:12" x14ac:dyDescent="0.25">
      <c r="E1" s="7">
        <f>SUM(E4:E1000)</f>
        <v>4516</v>
      </c>
      <c r="F1" s="7">
        <f>SUM(F4:F1000)</f>
        <v>191578</v>
      </c>
    </row>
    <row r="3" spans="2:12" ht="60" x14ac:dyDescent="0.25">
      <c r="B3" s="1" t="s">
        <v>0</v>
      </c>
      <c r="C3" s="2" t="s">
        <v>1</v>
      </c>
      <c r="D3" s="2" t="s">
        <v>2</v>
      </c>
      <c r="E3" s="1" t="s">
        <v>3</v>
      </c>
      <c r="F3" s="2" t="s">
        <v>193</v>
      </c>
      <c r="G3" s="2" t="s">
        <v>4</v>
      </c>
      <c r="H3" s="2" t="s">
        <v>5</v>
      </c>
      <c r="I3" s="2" t="s">
        <v>6</v>
      </c>
      <c r="J3" s="1" t="s">
        <v>27</v>
      </c>
      <c r="K3" s="8" t="s">
        <v>224</v>
      </c>
      <c r="L3" s="6" t="s">
        <v>239</v>
      </c>
    </row>
    <row r="4" spans="2:12" x14ac:dyDescent="0.25">
      <c r="B4" s="4">
        <v>1</v>
      </c>
      <c r="C4" s="3" t="s">
        <v>7</v>
      </c>
      <c r="D4" s="3" t="s">
        <v>8</v>
      </c>
      <c r="E4" s="4">
        <v>42</v>
      </c>
      <c r="F4" s="3"/>
      <c r="G4" s="3" t="s">
        <v>9</v>
      </c>
      <c r="H4" s="3">
        <v>9864012566</v>
      </c>
      <c r="I4" s="3" t="s">
        <v>10</v>
      </c>
      <c r="J4" s="4" t="s">
        <v>28</v>
      </c>
      <c r="K4" s="8" t="s">
        <v>237</v>
      </c>
      <c r="L4" s="6" t="str">
        <f>IF(F4="","",IF(F4&lt;=1000,"Cat-I",IF(F4&lt;=1500,"Cat-II",IF(F4&lt;=2000,"Cat-III",IF(F4&lt;=3000,"Cat-IV",IF(F4&lt;=4000,"Cat-V",IF(F4&lt;=5000,"Cat-VI","Cat-VII")))))))</f>
        <v/>
      </c>
    </row>
    <row r="5" spans="2:12" x14ac:dyDescent="0.25">
      <c r="B5" s="4">
        <v>2</v>
      </c>
      <c r="C5" s="3" t="s">
        <v>11</v>
      </c>
      <c r="D5" s="3" t="s">
        <v>12</v>
      </c>
      <c r="E5" s="4">
        <v>30</v>
      </c>
      <c r="F5" s="3"/>
      <c r="G5" s="3" t="s">
        <v>225</v>
      </c>
      <c r="H5" s="3">
        <v>9957565056</v>
      </c>
      <c r="I5" s="3" t="s">
        <v>10</v>
      </c>
      <c r="J5" s="4" t="s">
        <v>28</v>
      </c>
      <c r="K5" s="8" t="s">
        <v>237</v>
      </c>
      <c r="L5" s="6" t="str">
        <f t="shared" ref="L5:L68" si="0">IF(F5="","",IF(F5&lt;=1000,"Cat-I",IF(F5&lt;=1500,"Cat-II",IF(F5&lt;=2000,"Cat-III",IF(F5&lt;=3000,"Cat-IV",IF(F5&lt;=4000,"Cat-V",IF(F5&lt;=5000,"Cat-VI","Cat-VII")))))))</f>
        <v/>
      </c>
    </row>
    <row r="6" spans="2:12" x14ac:dyDescent="0.25">
      <c r="B6" s="4">
        <v>3</v>
      </c>
      <c r="C6" s="3" t="s">
        <v>13</v>
      </c>
      <c r="D6" s="3" t="s">
        <v>14</v>
      </c>
      <c r="E6" s="4"/>
      <c r="F6" s="3"/>
      <c r="G6" s="3" t="s">
        <v>15</v>
      </c>
      <c r="H6" s="3">
        <v>7002998751</v>
      </c>
      <c r="I6" s="3" t="s">
        <v>10</v>
      </c>
      <c r="J6" s="4" t="s">
        <v>28</v>
      </c>
      <c r="K6" s="8" t="s">
        <v>237</v>
      </c>
      <c r="L6" s="6" t="str">
        <f t="shared" si="0"/>
        <v/>
      </c>
    </row>
    <row r="7" spans="2:12" x14ac:dyDescent="0.25">
      <c r="B7" s="4">
        <v>4</v>
      </c>
      <c r="C7" s="3" t="s">
        <v>16</v>
      </c>
      <c r="D7" s="3" t="s">
        <v>14</v>
      </c>
      <c r="E7" s="4">
        <v>40</v>
      </c>
      <c r="F7" s="3">
        <v>2800</v>
      </c>
      <c r="G7" s="3" t="s">
        <v>226</v>
      </c>
      <c r="H7" s="3">
        <v>7002043856</v>
      </c>
      <c r="I7" s="3" t="s">
        <v>17</v>
      </c>
      <c r="J7" s="4" t="s">
        <v>28</v>
      </c>
      <c r="K7" s="8" t="s">
        <v>223</v>
      </c>
      <c r="L7" s="6" t="str">
        <f t="shared" si="0"/>
        <v>Cat-IV</v>
      </c>
    </row>
    <row r="8" spans="2:12" x14ac:dyDescent="0.25">
      <c r="B8" s="4">
        <v>5</v>
      </c>
      <c r="C8" s="3" t="s">
        <v>195</v>
      </c>
      <c r="D8" s="3" t="s">
        <v>222</v>
      </c>
      <c r="E8" s="4">
        <v>150</v>
      </c>
      <c r="F8" s="3">
        <v>5500</v>
      </c>
      <c r="G8" s="3" t="s">
        <v>196</v>
      </c>
      <c r="H8" s="3">
        <v>8811099384</v>
      </c>
      <c r="I8" s="3" t="s">
        <v>17</v>
      </c>
      <c r="J8" s="4" t="s">
        <v>28</v>
      </c>
      <c r="K8" s="8" t="s">
        <v>223</v>
      </c>
      <c r="L8" s="6" t="str">
        <f t="shared" si="0"/>
        <v>Cat-VII</v>
      </c>
    </row>
    <row r="9" spans="2:12" ht="30" x14ac:dyDescent="0.25">
      <c r="B9" s="4">
        <v>6</v>
      </c>
      <c r="C9" s="3" t="s">
        <v>18</v>
      </c>
      <c r="D9" s="3" t="s">
        <v>19</v>
      </c>
      <c r="E9" s="4">
        <v>73</v>
      </c>
      <c r="F9" s="3">
        <v>6500</v>
      </c>
      <c r="G9" s="3" t="s">
        <v>20</v>
      </c>
      <c r="H9" s="3">
        <v>7578009370</v>
      </c>
      <c r="I9" s="3" t="s">
        <v>17</v>
      </c>
      <c r="J9" s="4" t="s">
        <v>28</v>
      </c>
      <c r="K9" s="8" t="s">
        <v>223</v>
      </c>
      <c r="L9" s="6" t="str">
        <f t="shared" si="0"/>
        <v>Cat-VII</v>
      </c>
    </row>
    <row r="10" spans="2:12" x14ac:dyDescent="0.25">
      <c r="B10" s="4">
        <v>7</v>
      </c>
      <c r="C10" s="3" t="s">
        <v>21</v>
      </c>
      <c r="D10" s="3" t="s">
        <v>14</v>
      </c>
      <c r="E10" s="4"/>
      <c r="F10" s="3"/>
      <c r="G10" s="3" t="s">
        <v>53</v>
      </c>
      <c r="H10" s="3">
        <v>9707012741</v>
      </c>
      <c r="I10" s="3" t="s">
        <v>22</v>
      </c>
      <c r="J10" s="4" t="s">
        <v>28</v>
      </c>
      <c r="K10" s="8" t="s">
        <v>237</v>
      </c>
      <c r="L10" s="6" t="str">
        <f t="shared" si="0"/>
        <v/>
      </c>
    </row>
    <row r="11" spans="2:12" x14ac:dyDescent="0.25">
      <c r="B11" s="4">
        <v>8</v>
      </c>
      <c r="C11" s="3" t="s">
        <v>23</v>
      </c>
      <c r="D11" s="3" t="s">
        <v>12</v>
      </c>
      <c r="E11" s="4"/>
      <c r="F11" s="3"/>
      <c r="G11" s="3" t="s">
        <v>227</v>
      </c>
      <c r="H11" s="3">
        <v>7896946015</v>
      </c>
      <c r="I11" s="3" t="s">
        <v>10</v>
      </c>
      <c r="J11" s="4" t="s">
        <v>28</v>
      </c>
      <c r="K11" s="8" t="s">
        <v>237</v>
      </c>
      <c r="L11" s="6" t="str">
        <f t="shared" si="0"/>
        <v/>
      </c>
    </row>
    <row r="12" spans="2:12" x14ac:dyDescent="0.25">
      <c r="B12" s="4">
        <v>9</v>
      </c>
      <c r="C12" s="3" t="s">
        <v>24</v>
      </c>
      <c r="D12" s="3" t="s">
        <v>14</v>
      </c>
      <c r="E12" s="4"/>
      <c r="F12" s="3"/>
      <c r="G12" s="3" t="s">
        <v>53</v>
      </c>
      <c r="H12" s="3">
        <v>3612545050</v>
      </c>
      <c r="I12" s="3" t="s">
        <v>22</v>
      </c>
      <c r="J12" s="4" t="s">
        <v>28</v>
      </c>
      <c r="K12" s="8" t="s">
        <v>237</v>
      </c>
      <c r="L12" s="6" t="str">
        <f t="shared" si="0"/>
        <v/>
      </c>
    </row>
    <row r="13" spans="2:12" x14ac:dyDescent="0.25">
      <c r="B13" s="4">
        <v>10</v>
      </c>
      <c r="C13" s="3" t="s">
        <v>25</v>
      </c>
      <c r="D13" s="3" t="s">
        <v>26</v>
      </c>
      <c r="E13" s="4"/>
      <c r="F13" s="3"/>
      <c r="G13" s="3" t="s">
        <v>53</v>
      </c>
      <c r="H13" s="3">
        <v>3612631292</v>
      </c>
      <c r="I13" s="3" t="s">
        <v>22</v>
      </c>
      <c r="J13" s="4" t="s">
        <v>28</v>
      </c>
      <c r="K13" s="8" t="s">
        <v>237</v>
      </c>
      <c r="L13" s="6" t="str">
        <f t="shared" si="0"/>
        <v/>
      </c>
    </row>
    <row r="14" spans="2:12" ht="45" x14ac:dyDescent="0.25">
      <c r="B14" s="4">
        <v>11</v>
      </c>
      <c r="C14" s="3" t="s">
        <v>30</v>
      </c>
      <c r="D14" s="21" t="s">
        <v>31</v>
      </c>
      <c r="E14" s="4">
        <v>14</v>
      </c>
      <c r="F14" s="3">
        <v>3080</v>
      </c>
      <c r="G14" s="3" t="s">
        <v>228</v>
      </c>
      <c r="H14" s="3" t="s">
        <v>47</v>
      </c>
      <c r="I14" s="3" t="s">
        <v>59</v>
      </c>
      <c r="J14" s="4" t="s">
        <v>62</v>
      </c>
      <c r="K14" s="8" t="s">
        <v>223</v>
      </c>
      <c r="L14" s="6" t="str">
        <f t="shared" si="0"/>
        <v>Cat-V</v>
      </c>
    </row>
    <row r="15" spans="2:12" ht="45" x14ac:dyDescent="0.25">
      <c r="B15" s="4">
        <v>11</v>
      </c>
      <c r="C15" s="3" t="s">
        <v>30</v>
      </c>
      <c r="D15" s="21" t="s">
        <v>31</v>
      </c>
      <c r="E15" s="4">
        <v>5</v>
      </c>
      <c r="F15" s="3">
        <v>4480</v>
      </c>
      <c r="G15" s="3" t="s">
        <v>228</v>
      </c>
      <c r="H15" s="3" t="s">
        <v>47</v>
      </c>
      <c r="I15" s="3" t="s">
        <v>59</v>
      </c>
      <c r="J15" s="4" t="s">
        <v>62</v>
      </c>
      <c r="K15" s="8" t="s">
        <v>223</v>
      </c>
      <c r="L15" s="6" t="str">
        <f t="shared" si="0"/>
        <v>Cat-VI</v>
      </c>
    </row>
    <row r="16" spans="2:12" ht="45" x14ac:dyDescent="0.25">
      <c r="B16" s="4">
        <v>11</v>
      </c>
      <c r="C16" s="3" t="s">
        <v>30</v>
      </c>
      <c r="D16" s="21" t="s">
        <v>31</v>
      </c>
      <c r="E16" s="4">
        <v>12</v>
      </c>
      <c r="F16" s="3">
        <v>4256</v>
      </c>
      <c r="G16" s="3" t="s">
        <v>228</v>
      </c>
      <c r="H16" s="3" t="s">
        <v>47</v>
      </c>
      <c r="I16" s="3" t="s">
        <v>59</v>
      </c>
      <c r="J16" s="4" t="s">
        <v>62</v>
      </c>
      <c r="K16" s="8" t="s">
        <v>223</v>
      </c>
      <c r="L16" s="6" t="str">
        <f t="shared" si="0"/>
        <v>Cat-VI</v>
      </c>
    </row>
    <row r="17" spans="2:12" ht="45" x14ac:dyDescent="0.25">
      <c r="B17" s="4">
        <v>11</v>
      </c>
      <c r="C17" s="3" t="s">
        <v>30</v>
      </c>
      <c r="D17" s="21" t="s">
        <v>31</v>
      </c>
      <c r="E17" s="4">
        <v>3</v>
      </c>
      <c r="F17" s="3">
        <v>8496</v>
      </c>
      <c r="G17" s="3" t="s">
        <v>228</v>
      </c>
      <c r="H17" s="3" t="s">
        <v>47</v>
      </c>
      <c r="I17" s="3" t="s">
        <v>59</v>
      </c>
      <c r="J17" s="4" t="s">
        <v>62</v>
      </c>
      <c r="K17" s="8" t="s">
        <v>223</v>
      </c>
      <c r="L17" s="6" t="str">
        <f t="shared" si="0"/>
        <v>Cat-VII</v>
      </c>
    </row>
    <row r="18" spans="2:12" ht="45" x14ac:dyDescent="0.25">
      <c r="B18" s="4">
        <v>12</v>
      </c>
      <c r="C18" s="3" t="s">
        <v>197</v>
      </c>
      <c r="D18" s="3" t="s">
        <v>32</v>
      </c>
      <c r="E18" s="4">
        <v>50</v>
      </c>
      <c r="F18" s="3">
        <v>3920</v>
      </c>
      <c r="G18" s="3" t="s">
        <v>229</v>
      </c>
      <c r="H18" s="3" t="s">
        <v>56</v>
      </c>
      <c r="I18" s="3"/>
      <c r="J18" s="4" t="s">
        <v>62</v>
      </c>
      <c r="K18" s="8" t="s">
        <v>223</v>
      </c>
      <c r="L18" s="6" t="str">
        <f t="shared" si="0"/>
        <v>Cat-V</v>
      </c>
    </row>
    <row r="19" spans="2:12" ht="30" x14ac:dyDescent="0.25">
      <c r="B19" s="4">
        <v>13</v>
      </c>
      <c r="C19" s="3" t="s">
        <v>198</v>
      </c>
      <c r="D19" s="3" t="s">
        <v>33</v>
      </c>
      <c r="E19" s="4">
        <v>20</v>
      </c>
      <c r="F19" s="3">
        <v>2300</v>
      </c>
      <c r="G19" s="3" t="s">
        <v>230</v>
      </c>
      <c r="H19" s="3" t="s">
        <v>49</v>
      </c>
      <c r="I19" s="3"/>
      <c r="J19" s="4" t="s">
        <v>62</v>
      </c>
      <c r="K19" s="8" t="s">
        <v>223</v>
      </c>
      <c r="L19" s="6" t="str">
        <f t="shared" si="0"/>
        <v>Cat-IV</v>
      </c>
    </row>
    <row r="20" spans="2:12" x14ac:dyDescent="0.25">
      <c r="B20" s="4">
        <v>14</v>
      </c>
      <c r="C20" s="3" t="s">
        <v>199</v>
      </c>
      <c r="D20" s="3" t="s">
        <v>34</v>
      </c>
      <c r="E20" s="4">
        <v>21</v>
      </c>
      <c r="F20" s="3">
        <v>2000</v>
      </c>
      <c r="G20" s="3" t="s">
        <v>231</v>
      </c>
      <c r="H20" s="3" t="s">
        <v>50</v>
      </c>
      <c r="I20" s="3"/>
      <c r="J20" s="4" t="s">
        <v>62</v>
      </c>
      <c r="K20" s="8" t="s">
        <v>223</v>
      </c>
      <c r="L20" s="6" t="str">
        <f t="shared" si="0"/>
        <v>Cat-III</v>
      </c>
    </row>
    <row r="21" spans="2:12" x14ac:dyDescent="0.25">
      <c r="B21" s="4">
        <v>15</v>
      </c>
      <c r="C21" s="3" t="s">
        <v>200</v>
      </c>
      <c r="D21" s="3" t="s">
        <v>35</v>
      </c>
      <c r="E21" s="4">
        <v>30</v>
      </c>
      <c r="F21" s="3">
        <v>3136</v>
      </c>
      <c r="G21" s="3" t="s">
        <v>232</v>
      </c>
      <c r="H21" s="3" t="s">
        <v>51</v>
      </c>
      <c r="I21" s="3"/>
      <c r="J21" s="4" t="s">
        <v>62</v>
      </c>
      <c r="K21" s="8" t="s">
        <v>223</v>
      </c>
      <c r="L21" s="6" t="str">
        <f t="shared" si="0"/>
        <v>Cat-V</v>
      </c>
    </row>
    <row r="22" spans="2:12" x14ac:dyDescent="0.25">
      <c r="B22" s="4">
        <v>16</v>
      </c>
      <c r="C22" s="3" t="s">
        <v>201</v>
      </c>
      <c r="D22" s="3" t="s">
        <v>36</v>
      </c>
      <c r="E22" s="4">
        <v>15</v>
      </c>
      <c r="F22" s="3">
        <v>1400</v>
      </c>
      <c r="G22" s="3" t="s">
        <v>233</v>
      </c>
      <c r="H22" s="3" t="s">
        <v>52</v>
      </c>
      <c r="I22" s="3"/>
      <c r="J22" s="4" t="s">
        <v>62</v>
      </c>
      <c r="K22" s="8" t="s">
        <v>223</v>
      </c>
      <c r="L22" s="6" t="str">
        <f t="shared" si="0"/>
        <v>Cat-II</v>
      </c>
    </row>
    <row r="23" spans="2:12" ht="30" x14ac:dyDescent="0.25">
      <c r="B23" s="4">
        <v>17</v>
      </c>
      <c r="C23" s="3" t="s">
        <v>202</v>
      </c>
      <c r="D23" s="3" t="s">
        <v>37</v>
      </c>
      <c r="E23" s="4"/>
      <c r="F23" s="3"/>
      <c r="G23" s="3" t="s">
        <v>53</v>
      </c>
      <c r="H23" s="3" t="s">
        <v>53</v>
      </c>
      <c r="I23" s="3" t="s">
        <v>60</v>
      </c>
      <c r="J23" s="4" t="s">
        <v>62</v>
      </c>
      <c r="K23" s="8" t="s">
        <v>237</v>
      </c>
      <c r="L23" s="6" t="str">
        <f t="shared" si="0"/>
        <v/>
      </c>
    </row>
    <row r="24" spans="2:12" x14ac:dyDescent="0.25">
      <c r="B24" s="4">
        <v>18</v>
      </c>
      <c r="C24" s="3" t="s">
        <v>203</v>
      </c>
      <c r="D24" s="3" t="s">
        <v>36</v>
      </c>
      <c r="E24" s="4">
        <v>3</v>
      </c>
      <c r="F24" s="3">
        <v>1500</v>
      </c>
      <c r="G24" s="3" t="s">
        <v>234</v>
      </c>
      <c r="H24" s="3" t="s">
        <v>54</v>
      </c>
      <c r="I24" s="3"/>
      <c r="J24" s="4" t="s">
        <v>62</v>
      </c>
      <c r="K24" s="8" t="s">
        <v>223</v>
      </c>
      <c r="L24" s="6" t="str">
        <f t="shared" si="0"/>
        <v>Cat-II</v>
      </c>
    </row>
    <row r="25" spans="2:12" x14ac:dyDescent="0.25">
      <c r="B25" s="4">
        <v>18</v>
      </c>
      <c r="C25" s="3" t="s">
        <v>203</v>
      </c>
      <c r="D25" s="3" t="s">
        <v>36</v>
      </c>
      <c r="E25" s="4">
        <v>17</v>
      </c>
      <c r="F25" s="3">
        <v>2000</v>
      </c>
      <c r="G25" s="3" t="s">
        <v>234</v>
      </c>
      <c r="H25" s="3" t="s">
        <v>54</v>
      </c>
      <c r="I25" s="3"/>
      <c r="J25" s="4" t="s">
        <v>62</v>
      </c>
      <c r="K25" s="8" t="s">
        <v>223</v>
      </c>
      <c r="L25" s="6" t="str">
        <f t="shared" si="0"/>
        <v>Cat-III</v>
      </c>
    </row>
    <row r="26" spans="2:12" x14ac:dyDescent="0.25">
      <c r="B26" s="4">
        <v>18</v>
      </c>
      <c r="C26" s="3" t="s">
        <v>203</v>
      </c>
      <c r="D26" s="3" t="s">
        <v>36</v>
      </c>
      <c r="E26" s="4">
        <v>10</v>
      </c>
      <c r="F26" s="3">
        <v>2500</v>
      </c>
      <c r="G26" s="3" t="s">
        <v>234</v>
      </c>
      <c r="H26" s="3" t="s">
        <v>54</v>
      </c>
      <c r="I26" s="3"/>
      <c r="J26" s="4" t="s">
        <v>62</v>
      </c>
      <c r="K26" s="8" t="s">
        <v>223</v>
      </c>
      <c r="L26" s="6" t="str">
        <f t="shared" si="0"/>
        <v>Cat-IV</v>
      </c>
    </row>
    <row r="27" spans="2:12" ht="30" x14ac:dyDescent="0.25">
      <c r="B27" s="4">
        <v>19</v>
      </c>
      <c r="C27" s="3" t="s">
        <v>204</v>
      </c>
      <c r="D27" s="3" t="s">
        <v>38</v>
      </c>
      <c r="E27" s="4">
        <v>23</v>
      </c>
      <c r="F27" s="3">
        <v>3500</v>
      </c>
      <c r="G27" s="3" t="s">
        <v>235</v>
      </c>
      <c r="H27" s="3" t="s">
        <v>57</v>
      </c>
      <c r="I27" s="3"/>
      <c r="J27" s="4" t="s">
        <v>62</v>
      </c>
      <c r="K27" s="8" t="s">
        <v>223</v>
      </c>
      <c r="L27" s="6" t="str">
        <f t="shared" si="0"/>
        <v>Cat-V</v>
      </c>
    </row>
    <row r="28" spans="2:12" ht="45" x14ac:dyDescent="0.25">
      <c r="B28" s="4">
        <v>20</v>
      </c>
      <c r="C28" s="3" t="s">
        <v>205</v>
      </c>
      <c r="D28" s="3" t="s">
        <v>39</v>
      </c>
      <c r="E28" s="4">
        <v>37</v>
      </c>
      <c r="F28" s="3">
        <v>1200</v>
      </c>
      <c r="G28" s="3" t="s">
        <v>236</v>
      </c>
      <c r="H28" s="3" t="s">
        <v>58</v>
      </c>
      <c r="I28" s="3"/>
      <c r="J28" s="4" t="s">
        <v>62</v>
      </c>
      <c r="K28" s="8" t="s">
        <v>223</v>
      </c>
      <c r="L28" s="6" t="str">
        <f t="shared" si="0"/>
        <v>Cat-II</v>
      </c>
    </row>
    <row r="29" spans="2:12" ht="30" x14ac:dyDescent="0.25">
      <c r="B29" s="4">
        <v>21</v>
      </c>
      <c r="C29" s="3" t="s">
        <v>206</v>
      </c>
      <c r="D29" s="3" t="s">
        <v>40</v>
      </c>
      <c r="E29" s="4"/>
      <c r="F29" s="3"/>
      <c r="G29" s="3" t="s">
        <v>53</v>
      </c>
      <c r="H29" s="3" t="s">
        <v>53</v>
      </c>
      <c r="I29" s="3" t="s">
        <v>60</v>
      </c>
      <c r="J29" s="4" t="s">
        <v>62</v>
      </c>
      <c r="K29" s="8" t="s">
        <v>237</v>
      </c>
      <c r="L29" s="6" t="str">
        <f t="shared" si="0"/>
        <v/>
      </c>
    </row>
    <row r="30" spans="2:12" x14ac:dyDescent="0.25">
      <c r="B30" s="4">
        <v>22</v>
      </c>
      <c r="C30" s="3" t="s">
        <v>207</v>
      </c>
      <c r="D30" s="3" t="s">
        <v>41</v>
      </c>
      <c r="E30" s="4">
        <v>19</v>
      </c>
      <c r="F30" s="3">
        <v>1200</v>
      </c>
      <c r="G30" s="3" t="s">
        <v>53</v>
      </c>
      <c r="H30" s="3" t="s">
        <v>55</v>
      </c>
      <c r="I30" s="3" t="s">
        <v>61</v>
      </c>
      <c r="J30" s="4" t="s">
        <v>62</v>
      </c>
      <c r="K30" s="8" t="s">
        <v>223</v>
      </c>
      <c r="L30" s="6" t="str">
        <f t="shared" si="0"/>
        <v>Cat-II</v>
      </c>
    </row>
    <row r="31" spans="2:12" x14ac:dyDescent="0.25">
      <c r="B31" s="4">
        <v>23</v>
      </c>
      <c r="C31" s="3" t="s">
        <v>208</v>
      </c>
      <c r="D31" s="3" t="s">
        <v>41</v>
      </c>
      <c r="E31" s="4">
        <v>9</v>
      </c>
      <c r="F31" s="3">
        <v>1200</v>
      </c>
      <c r="G31" s="3" t="s">
        <v>53</v>
      </c>
      <c r="H31" s="3" t="s">
        <v>55</v>
      </c>
      <c r="I31" s="3" t="s">
        <v>61</v>
      </c>
      <c r="J31" s="4" t="s">
        <v>62</v>
      </c>
      <c r="K31" s="8" t="s">
        <v>223</v>
      </c>
      <c r="L31" s="6" t="str">
        <f t="shared" si="0"/>
        <v>Cat-II</v>
      </c>
    </row>
    <row r="32" spans="2:12" x14ac:dyDescent="0.25">
      <c r="B32" s="4">
        <v>24</v>
      </c>
      <c r="C32" s="3" t="s">
        <v>209</v>
      </c>
      <c r="D32" s="3" t="s">
        <v>41</v>
      </c>
      <c r="E32" s="4">
        <v>12</v>
      </c>
      <c r="F32" s="3">
        <v>1200</v>
      </c>
      <c r="G32" s="3" t="s">
        <v>53</v>
      </c>
      <c r="H32" s="3" t="s">
        <v>55</v>
      </c>
      <c r="I32" s="3" t="s">
        <v>61</v>
      </c>
      <c r="J32" s="4" t="s">
        <v>62</v>
      </c>
      <c r="K32" s="8" t="s">
        <v>223</v>
      </c>
      <c r="L32" s="6" t="str">
        <f t="shared" si="0"/>
        <v>Cat-II</v>
      </c>
    </row>
    <row r="33" spans="2:12" x14ac:dyDescent="0.25">
      <c r="B33" s="4">
        <v>25</v>
      </c>
      <c r="C33" s="3" t="s">
        <v>210</v>
      </c>
      <c r="D33" s="3" t="s">
        <v>42</v>
      </c>
      <c r="E33" s="4">
        <v>17</v>
      </c>
      <c r="F33" s="3">
        <v>1200</v>
      </c>
      <c r="G33" s="3" t="s">
        <v>53</v>
      </c>
      <c r="H33" s="3" t="s">
        <v>55</v>
      </c>
      <c r="I33" s="3" t="s">
        <v>61</v>
      </c>
      <c r="J33" s="4" t="s">
        <v>62</v>
      </c>
      <c r="K33" s="8" t="s">
        <v>223</v>
      </c>
      <c r="L33" s="6" t="str">
        <f t="shared" si="0"/>
        <v>Cat-II</v>
      </c>
    </row>
    <row r="34" spans="2:12" x14ac:dyDescent="0.25">
      <c r="B34" s="4">
        <v>26</v>
      </c>
      <c r="C34" s="3" t="s">
        <v>211</v>
      </c>
      <c r="D34" s="3" t="s">
        <v>42</v>
      </c>
      <c r="E34" s="4">
        <v>25</v>
      </c>
      <c r="F34" s="3">
        <v>1200</v>
      </c>
      <c r="G34" s="3" t="s">
        <v>53</v>
      </c>
      <c r="H34" s="3" t="s">
        <v>55</v>
      </c>
      <c r="I34" s="3" t="s">
        <v>61</v>
      </c>
      <c r="J34" s="4" t="s">
        <v>62</v>
      </c>
      <c r="K34" s="8" t="s">
        <v>223</v>
      </c>
      <c r="L34" s="6" t="str">
        <f t="shared" si="0"/>
        <v>Cat-II</v>
      </c>
    </row>
    <row r="35" spans="2:12" x14ac:dyDescent="0.25">
      <c r="B35" s="4">
        <v>27</v>
      </c>
      <c r="C35" s="3" t="s">
        <v>212</v>
      </c>
      <c r="D35" s="3" t="s">
        <v>41</v>
      </c>
      <c r="E35" s="4">
        <v>25</v>
      </c>
      <c r="F35" s="3">
        <v>1100</v>
      </c>
      <c r="G35" s="3" t="s">
        <v>53</v>
      </c>
      <c r="H35" s="3" t="s">
        <v>55</v>
      </c>
      <c r="I35" s="3" t="s">
        <v>61</v>
      </c>
      <c r="J35" s="4" t="s">
        <v>62</v>
      </c>
      <c r="K35" s="8" t="s">
        <v>223</v>
      </c>
      <c r="L35" s="6" t="str">
        <f t="shared" si="0"/>
        <v>Cat-II</v>
      </c>
    </row>
    <row r="36" spans="2:12" x14ac:dyDescent="0.25">
      <c r="B36" s="4">
        <v>28</v>
      </c>
      <c r="C36" s="3" t="s">
        <v>213</v>
      </c>
      <c r="D36" s="3" t="s">
        <v>43</v>
      </c>
      <c r="E36" s="4">
        <v>11</v>
      </c>
      <c r="F36" s="3">
        <v>1800</v>
      </c>
      <c r="G36" s="3" t="s">
        <v>53</v>
      </c>
      <c r="H36" s="3" t="s">
        <v>55</v>
      </c>
      <c r="I36" s="3" t="s">
        <v>61</v>
      </c>
      <c r="J36" s="4" t="s">
        <v>62</v>
      </c>
      <c r="K36" s="8" t="s">
        <v>223</v>
      </c>
      <c r="L36" s="6" t="str">
        <f t="shared" si="0"/>
        <v>Cat-III</v>
      </c>
    </row>
    <row r="37" spans="2:12" x14ac:dyDescent="0.25">
      <c r="B37" s="4">
        <v>29</v>
      </c>
      <c r="C37" s="3" t="s">
        <v>214</v>
      </c>
      <c r="D37" s="3" t="s">
        <v>44</v>
      </c>
      <c r="E37" s="4">
        <v>21</v>
      </c>
      <c r="F37" s="3">
        <v>1800</v>
      </c>
      <c r="G37" s="3" t="s">
        <v>53</v>
      </c>
      <c r="H37" s="3" t="s">
        <v>55</v>
      </c>
      <c r="I37" s="3" t="s">
        <v>61</v>
      </c>
      <c r="J37" s="4" t="s">
        <v>62</v>
      </c>
      <c r="K37" s="8" t="s">
        <v>223</v>
      </c>
      <c r="L37" s="6" t="str">
        <f t="shared" si="0"/>
        <v>Cat-III</v>
      </c>
    </row>
    <row r="38" spans="2:12" x14ac:dyDescent="0.25">
      <c r="B38" s="4">
        <v>30</v>
      </c>
      <c r="C38" s="3" t="s">
        <v>215</v>
      </c>
      <c r="D38" s="3" t="s">
        <v>45</v>
      </c>
      <c r="E38" s="4">
        <v>30</v>
      </c>
      <c r="F38" s="3">
        <v>1200</v>
      </c>
      <c r="G38" s="3" t="s">
        <v>53</v>
      </c>
      <c r="H38" s="3" t="s">
        <v>55</v>
      </c>
      <c r="I38" s="3" t="s">
        <v>61</v>
      </c>
      <c r="J38" s="4" t="s">
        <v>62</v>
      </c>
      <c r="K38" s="8" t="s">
        <v>223</v>
      </c>
      <c r="L38" s="6" t="str">
        <f t="shared" si="0"/>
        <v>Cat-II</v>
      </c>
    </row>
    <row r="39" spans="2:12" x14ac:dyDescent="0.25">
      <c r="B39" s="4">
        <v>31</v>
      </c>
      <c r="C39" s="3" t="s">
        <v>216</v>
      </c>
      <c r="D39" s="3" t="s">
        <v>44</v>
      </c>
      <c r="E39" s="4">
        <v>60</v>
      </c>
      <c r="F39" s="3">
        <v>1700</v>
      </c>
      <c r="G39" s="3" t="s">
        <v>53</v>
      </c>
      <c r="H39" s="3" t="s">
        <v>55</v>
      </c>
      <c r="I39" s="3" t="s">
        <v>61</v>
      </c>
      <c r="J39" s="4" t="s">
        <v>62</v>
      </c>
      <c r="K39" s="8" t="s">
        <v>223</v>
      </c>
      <c r="L39" s="6" t="str">
        <f t="shared" si="0"/>
        <v>Cat-III</v>
      </c>
    </row>
    <row r="40" spans="2:12" x14ac:dyDescent="0.25">
      <c r="B40" s="4">
        <v>32</v>
      </c>
      <c r="C40" s="3" t="s">
        <v>217</v>
      </c>
      <c r="D40" s="3" t="s">
        <v>46</v>
      </c>
      <c r="E40" s="4">
        <v>32</v>
      </c>
      <c r="F40" s="3">
        <v>1200</v>
      </c>
      <c r="G40" s="3" t="s">
        <v>53</v>
      </c>
      <c r="H40" s="3" t="s">
        <v>55</v>
      </c>
      <c r="I40" s="3" t="s">
        <v>61</v>
      </c>
      <c r="J40" s="4" t="s">
        <v>62</v>
      </c>
      <c r="K40" s="8" t="s">
        <v>223</v>
      </c>
      <c r="L40" s="6" t="str">
        <f t="shared" si="0"/>
        <v>Cat-II</v>
      </c>
    </row>
    <row r="41" spans="2:12" x14ac:dyDescent="0.25">
      <c r="B41" s="4">
        <v>33</v>
      </c>
      <c r="C41" s="3" t="s">
        <v>63</v>
      </c>
      <c r="D41" s="3" t="s">
        <v>64</v>
      </c>
      <c r="E41" s="4">
        <v>20</v>
      </c>
      <c r="F41" s="3">
        <v>1500</v>
      </c>
      <c r="G41" s="3" t="s">
        <v>95</v>
      </c>
      <c r="H41" s="3" t="s">
        <v>96</v>
      </c>
      <c r="I41" s="3"/>
      <c r="J41" s="4" t="s">
        <v>29</v>
      </c>
      <c r="K41" s="8" t="s">
        <v>223</v>
      </c>
      <c r="L41" s="6" t="str">
        <f t="shared" si="0"/>
        <v>Cat-II</v>
      </c>
    </row>
    <row r="42" spans="2:12" ht="30" x14ac:dyDescent="0.25">
      <c r="B42" s="4">
        <v>34</v>
      </c>
      <c r="C42" s="3" t="s">
        <v>65</v>
      </c>
      <c r="D42" s="3" t="s">
        <v>66</v>
      </c>
      <c r="E42" s="4">
        <v>30</v>
      </c>
      <c r="F42" s="3">
        <v>4500</v>
      </c>
      <c r="G42" s="3" t="s">
        <v>95</v>
      </c>
      <c r="H42" s="3" t="s">
        <v>96</v>
      </c>
      <c r="I42" s="3"/>
      <c r="J42" s="4" t="s">
        <v>29</v>
      </c>
      <c r="K42" s="8" t="s">
        <v>223</v>
      </c>
      <c r="L42" s="6" t="str">
        <f t="shared" si="0"/>
        <v>Cat-VI</v>
      </c>
    </row>
    <row r="43" spans="2:12" x14ac:dyDescent="0.25">
      <c r="B43" s="4">
        <v>35</v>
      </c>
      <c r="C43" s="3" t="s">
        <v>67</v>
      </c>
      <c r="D43" s="3" t="s">
        <v>68</v>
      </c>
      <c r="E43" s="4">
        <v>14</v>
      </c>
      <c r="F43" s="3">
        <v>2700</v>
      </c>
      <c r="G43" s="3" t="s">
        <v>97</v>
      </c>
      <c r="H43" s="3" t="s">
        <v>98</v>
      </c>
      <c r="I43" s="3"/>
      <c r="J43" s="4" t="s">
        <v>29</v>
      </c>
      <c r="K43" s="8" t="s">
        <v>223</v>
      </c>
      <c r="L43" s="6" t="str">
        <f t="shared" si="0"/>
        <v>Cat-IV</v>
      </c>
    </row>
    <row r="44" spans="2:12" x14ac:dyDescent="0.25">
      <c r="B44" s="4">
        <v>36</v>
      </c>
      <c r="C44" s="3" t="s">
        <v>218</v>
      </c>
      <c r="D44" s="3" t="s">
        <v>69</v>
      </c>
      <c r="E44" s="4">
        <v>31</v>
      </c>
      <c r="F44" s="3">
        <v>2700</v>
      </c>
      <c r="G44" s="3" t="s">
        <v>97</v>
      </c>
      <c r="H44" s="3" t="s">
        <v>98</v>
      </c>
      <c r="I44" s="3"/>
      <c r="J44" s="4" t="s">
        <v>29</v>
      </c>
      <c r="K44" s="8" t="s">
        <v>223</v>
      </c>
      <c r="L44" s="6" t="str">
        <f t="shared" si="0"/>
        <v>Cat-IV</v>
      </c>
    </row>
    <row r="45" spans="2:12" x14ac:dyDescent="0.25">
      <c r="B45" s="4">
        <v>37</v>
      </c>
      <c r="C45" s="3" t="s">
        <v>70</v>
      </c>
      <c r="D45" s="3" t="s">
        <v>71</v>
      </c>
      <c r="E45" s="4">
        <v>18</v>
      </c>
      <c r="F45" s="3">
        <v>3000</v>
      </c>
      <c r="G45" s="3" t="s">
        <v>99</v>
      </c>
      <c r="H45" s="3" t="s">
        <v>100</v>
      </c>
      <c r="I45" s="3"/>
      <c r="J45" s="4" t="s">
        <v>29</v>
      </c>
      <c r="K45" s="8" t="s">
        <v>223</v>
      </c>
      <c r="L45" s="6" t="str">
        <f t="shared" si="0"/>
        <v>Cat-IV</v>
      </c>
    </row>
    <row r="46" spans="2:12" ht="30" x14ac:dyDescent="0.25">
      <c r="B46" s="4">
        <v>38</v>
      </c>
      <c r="C46" s="3" t="s">
        <v>72</v>
      </c>
      <c r="D46" s="3" t="s">
        <v>73</v>
      </c>
      <c r="E46" s="4">
        <v>37</v>
      </c>
      <c r="F46" s="3">
        <v>3000</v>
      </c>
      <c r="G46" s="3" t="s">
        <v>194</v>
      </c>
      <c r="H46" s="3" t="s">
        <v>221</v>
      </c>
      <c r="I46" s="3"/>
      <c r="J46" s="4" t="s">
        <v>29</v>
      </c>
      <c r="K46" s="8" t="s">
        <v>223</v>
      </c>
      <c r="L46" s="6" t="str">
        <f t="shared" si="0"/>
        <v>Cat-IV</v>
      </c>
    </row>
    <row r="47" spans="2:12" ht="30" x14ac:dyDescent="0.25">
      <c r="B47" s="4">
        <v>39</v>
      </c>
      <c r="C47" s="3" t="s">
        <v>74</v>
      </c>
      <c r="D47" s="3" t="s">
        <v>75</v>
      </c>
      <c r="E47" s="4">
        <v>15</v>
      </c>
      <c r="F47" s="3">
        <v>3500</v>
      </c>
      <c r="G47" s="3" t="s">
        <v>101</v>
      </c>
      <c r="H47" s="3" t="s">
        <v>48</v>
      </c>
      <c r="I47" s="3"/>
      <c r="J47" s="4" t="s">
        <v>29</v>
      </c>
      <c r="K47" s="8" t="s">
        <v>223</v>
      </c>
      <c r="L47" s="6" t="str">
        <f t="shared" si="0"/>
        <v>Cat-V</v>
      </c>
    </row>
    <row r="48" spans="2:12" x14ac:dyDescent="0.25">
      <c r="B48" s="4">
        <v>40</v>
      </c>
      <c r="C48" s="3" t="s">
        <v>76</v>
      </c>
      <c r="D48" s="3" t="s">
        <v>77</v>
      </c>
      <c r="E48" s="4">
        <v>30</v>
      </c>
      <c r="F48" s="3">
        <v>2290</v>
      </c>
      <c r="G48" s="3" t="s">
        <v>102</v>
      </c>
      <c r="H48" s="3" t="s">
        <v>103</v>
      </c>
      <c r="I48" s="3"/>
      <c r="J48" s="4" t="s">
        <v>29</v>
      </c>
      <c r="K48" s="8" t="s">
        <v>223</v>
      </c>
      <c r="L48" s="6" t="str">
        <f t="shared" si="0"/>
        <v>Cat-IV</v>
      </c>
    </row>
    <row r="49" spans="2:12" x14ac:dyDescent="0.25">
      <c r="B49" s="4">
        <v>41</v>
      </c>
      <c r="C49" s="3" t="s">
        <v>78</v>
      </c>
      <c r="D49" s="3" t="s">
        <v>79</v>
      </c>
      <c r="E49" s="4">
        <v>5</v>
      </c>
      <c r="F49" s="3">
        <v>2800</v>
      </c>
      <c r="G49" s="3" t="s">
        <v>53</v>
      </c>
      <c r="H49" s="3" t="s">
        <v>104</v>
      </c>
      <c r="I49" s="3"/>
      <c r="J49" s="4" t="s">
        <v>29</v>
      </c>
      <c r="K49" s="8" t="s">
        <v>223</v>
      </c>
      <c r="L49" s="6" t="str">
        <f t="shared" si="0"/>
        <v>Cat-IV</v>
      </c>
    </row>
    <row r="50" spans="2:12" x14ac:dyDescent="0.25">
      <c r="B50" s="4">
        <v>42</v>
      </c>
      <c r="C50" s="3" t="s">
        <v>80</v>
      </c>
      <c r="D50" s="3" t="s">
        <v>81</v>
      </c>
      <c r="E50" s="4">
        <v>30</v>
      </c>
      <c r="F50" s="3">
        <v>4000</v>
      </c>
      <c r="G50" s="3" t="s">
        <v>105</v>
      </c>
      <c r="H50" s="3" t="s">
        <v>106</v>
      </c>
      <c r="I50" s="3"/>
      <c r="J50" s="4" t="s">
        <v>29</v>
      </c>
      <c r="K50" s="8" t="s">
        <v>223</v>
      </c>
      <c r="L50" s="6" t="str">
        <f t="shared" si="0"/>
        <v>Cat-V</v>
      </c>
    </row>
    <row r="51" spans="2:12" x14ac:dyDescent="0.25">
      <c r="B51" s="4">
        <v>42</v>
      </c>
      <c r="C51" s="3" t="s">
        <v>80</v>
      </c>
      <c r="D51" s="3" t="s">
        <v>81</v>
      </c>
      <c r="E51" s="4">
        <v>30</v>
      </c>
      <c r="F51" s="3">
        <v>9000</v>
      </c>
      <c r="G51" s="3" t="s">
        <v>105</v>
      </c>
      <c r="H51" s="3" t="s">
        <v>106</v>
      </c>
      <c r="I51" s="3"/>
      <c r="J51" s="4" t="s">
        <v>29</v>
      </c>
      <c r="K51" s="8" t="s">
        <v>223</v>
      </c>
      <c r="L51" s="6" t="str">
        <f t="shared" si="0"/>
        <v>Cat-VII</v>
      </c>
    </row>
    <row r="52" spans="2:12" x14ac:dyDescent="0.25">
      <c r="B52" s="4">
        <v>43</v>
      </c>
      <c r="C52" s="3" t="s">
        <v>82</v>
      </c>
      <c r="D52" s="3" t="s">
        <v>79</v>
      </c>
      <c r="E52" s="4">
        <v>10</v>
      </c>
      <c r="F52" s="3">
        <v>4500</v>
      </c>
      <c r="G52" s="3" t="s">
        <v>107</v>
      </c>
      <c r="H52" s="3" t="s">
        <v>108</v>
      </c>
      <c r="I52" s="3"/>
      <c r="J52" s="4" t="s">
        <v>29</v>
      </c>
      <c r="K52" s="8" t="s">
        <v>223</v>
      </c>
      <c r="L52" s="6" t="str">
        <f t="shared" si="0"/>
        <v>Cat-VI</v>
      </c>
    </row>
    <row r="53" spans="2:12" x14ac:dyDescent="0.25">
      <c r="B53" s="4">
        <v>44</v>
      </c>
      <c r="C53" s="3" t="s">
        <v>83</v>
      </c>
      <c r="D53" s="3" t="s">
        <v>84</v>
      </c>
      <c r="E53" s="4">
        <v>18</v>
      </c>
      <c r="F53" s="3">
        <v>3000</v>
      </c>
      <c r="G53" s="3" t="s">
        <v>109</v>
      </c>
      <c r="H53" s="3" t="s">
        <v>110</v>
      </c>
      <c r="I53" s="3"/>
      <c r="J53" s="4" t="s">
        <v>29</v>
      </c>
      <c r="K53" s="8" t="s">
        <v>223</v>
      </c>
      <c r="L53" s="6" t="str">
        <f t="shared" si="0"/>
        <v>Cat-IV</v>
      </c>
    </row>
    <row r="54" spans="2:12" x14ac:dyDescent="0.25">
      <c r="B54" s="4">
        <v>45</v>
      </c>
      <c r="C54" s="3" t="s">
        <v>85</v>
      </c>
      <c r="D54" s="3" t="s">
        <v>79</v>
      </c>
      <c r="E54" s="4">
        <v>10</v>
      </c>
      <c r="F54" s="3">
        <v>5000</v>
      </c>
      <c r="G54" s="3" t="s">
        <v>111</v>
      </c>
      <c r="H54" s="3" t="s">
        <v>112</v>
      </c>
      <c r="I54" s="3"/>
      <c r="J54" s="4" t="s">
        <v>29</v>
      </c>
      <c r="K54" s="8" t="s">
        <v>223</v>
      </c>
      <c r="L54" s="6" t="str">
        <f t="shared" si="0"/>
        <v>Cat-VI</v>
      </c>
    </row>
    <row r="55" spans="2:12" x14ac:dyDescent="0.25">
      <c r="B55" s="4">
        <v>46</v>
      </c>
      <c r="C55" s="3" t="s">
        <v>86</v>
      </c>
      <c r="D55" s="3" t="s">
        <v>87</v>
      </c>
      <c r="E55" s="4">
        <v>30</v>
      </c>
      <c r="F55" s="3">
        <v>3200</v>
      </c>
      <c r="G55" s="3" t="s">
        <v>113</v>
      </c>
      <c r="H55" s="3" t="s">
        <v>114</v>
      </c>
      <c r="I55" s="3"/>
      <c r="J55" s="4" t="s">
        <v>29</v>
      </c>
      <c r="K55" s="8" t="s">
        <v>223</v>
      </c>
      <c r="L55" s="6" t="str">
        <f t="shared" si="0"/>
        <v>Cat-V</v>
      </c>
    </row>
    <row r="56" spans="2:12" x14ac:dyDescent="0.25">
      <c r="B56" s="4">
        <v>47</v>
      </c>
      <c r="C56" s="3" t="s">
        <v>88</v>
      </c>
      <c r="D56" s="3" t="s">
        <v>89</v>
      </c>
      <c r="E56" s="4">
        <v>18</v>
      </c>
      <c r="F56" s="3">
        <v>2000</v>
      </c>
      <c r="G56" s="3" t="s">
        <v>115</v>
      </c>
      <c r="H56" s="3" t="s">
        <v>116</v>
      </c>
      <c r="I56" s="3"/>
      <c r="J56" s="4" t="s">
        <v>29</v>
      </c>
      <c r="K56" s="8" t="s">
        <v>223</v>
      </c>
      <c r="L56" s="6" t="str">
        <f t="shared" si="0"/>
        <v>Cat-III</v>
      </c>
    </row>
    <row r="57" spans="2:12" x14ac:dyDescent="0.25">
      <c r="B57" s="4">
        <v>48</v>
      </c>
      <c r="C57" s="3" t="s">
        <v>90</v>
      </c>
      <c r="D57" s="3" t="s">
        <v>91</v>
      </c>
      <c r="E57" s="4">
        <v>40</v>
      </c>
      <c r="F57" s="3">
        <v>2110</v>
      </c>
      <c r="G57" s="3" t="s">
        <v>117</v>
      </c>
      <c r="H57" s="3" t="s">
        <v>118</v>
      </c>
      <c r="I57" s="3"/>
      <c r="J57" s="4" t="s">
        <v>29</v>
      </c>
      <c r="K57" s="8" t="s">
        <v>223</v>
      </c>
      <c r="L57" s="6" t="str">
        <f t="shared" si="0"/>
        <v>Cat-IV</v>
      </c>
    </row>
    <row r="58" spans="2:12" x14ac:dyDescent="0.25">
      <c r="B58" s="4">
        <v>49</v>
      </c>
      <c r="C58" s="3" t="s">
        <v>92</v>
      </c>
      <c r="D58" s="3" t="s">
        <v>26</v>
      </c>
      <c r="E58" s="4">
        <v>26</v>
      </c>
      <c r="F58" s="3">
        <v>3000</v>
      </c>
      <c r="G58" s="3" t="s">
        <v>119</v>
      </c>
      <c r="H58" s="3" t="s">
        <v>120</v>
      </c>
      <c r="I58" s="3"/>
      <c r="J58" s="4" t="s">
        <v>29</v>
      </c>
      <c r="K58" s="8" t="s">
        <v>223</v>
      </c>
      <c r="L58" s="6" t="str">
        <f t="shared" si="0"/>
        <v>Cat-IV</v>
      </c>
    </row>
    <row r="59" spans="2:12" x14ac:dyDescent="0.25">
      <c r="B59" s="4">
        <v>50</v>
      </c>
      <c r="C59" s="3" t="s">
        <v>93</v>
      </c>
      <c r="D59" s="3" t="s">
        <v>94</v>
      </c>
      <c r="E59" s="4">
        <v>20</v>
      </c>
      <c r="F59" s="3">
        <v>2110</v>
      </c>
      <c r="G59" s="3" t="s">
        <v>117</v>
      </c>
      <c r="H59" s="3" t="s">
        <v>118</v>
      </c>
      <c r="I59" s="3"/>
      <c r="J59" s="4" t="s">
        <v>29</v>
      </c>
      <c r="K59" s="8" t="s">
        <v>223</v>
      </c>
      <c r="L59" s="6" t="str">
        <f t="shared" si="0"/>
        <v>Cat-IV</v>
      </c>
    </row>
    <row r="60" spans="2:12" x14ac:dyDescent="0.25">
      <c r="B60" s="4">
        <v>51</v>
      </c>
      <c r="C60" s="3" t="s">
        <v>121</v>
      </c>
      <c r="D60" s="3"/>
      <c r="E60" s="4"/>
      <c r="F60" s="3"/>
      <c r="G60" s="3" t="s">
        <v>53</v>
      </c>
      <c r="H60" s="3"/>
      <c r="I60" s="3" t="s">
        <v>129</v>
      </c>
      <c r="J60" s="4" t="s">
        <v>29</v>
      </c>
      <c r="K60" s="8" t="s">
        <v>237</v>
      </c>
      <c r="L60" s="6" t="str">
        <f t="shared" si="0"/>
        <v/>
      </c>
    </row>
    <row r="61" spans="2:12" x14ac:dyDescent="0.25">
      <c r="B61" s="4">
        <v>52</v>
      </c>
      <c r="C61" s="3" t="s">
        <v>122</v>
      </c>
      <c r="D61" s="3"/>
      <c r="E61" s="4"/>
      <c r="F61" s="3"/>
      <c r="G61" s="3" t="s">
        <v>53</v>
      </c>
      <c r="H61" s="3"/>
      <c r="I61" s="3" t="s">
        <v>130</v>
      </c>
      <c r="J61" s="4" t="s">
        <v>29</v>
      </c>
      <c r="K61" s="8" t="s">
        <v>237</v>
      </c>
      <c r="L61" s="6" t="str">
        <f t="shared" si="0"/>
        <v/>
      </c>
    </row>
    <row r="62" spans="2:12" x14ac:dyDescent="0.25">
      <c r="B62" s="4">
        <v>53</v>
      </c>
      <c r="C62" s="3" t="s">
        <v>123</v>
      </c>
      <c r="D62" s="3"/>
      <c r="E62" s="4"/>
      <c r="F62" s="3"/>
      <c r="G62" s="3" t="s">
        <v>53</v>
      </c>
      <c r="H62" s="3"/>
      <c r="I62" s="3" t="s">
        <v>131</v>
      </c>
      <c r="J62" s="4" t="s">
        <v>29</v>
      </c>
      <c r="K62" s="8" t="s">
        <v>237</v>
      </c>
      <c r="L62" s="6" t="str">
        <f t="shared" si="0"/>
        <v/>
      </c>
    </row>
    <row r="63" spans="2:12" x14ac:dyDescent="0.25">
      <c r="B63" s="4">
        <v>54</v>
      </c>
      <c r="C63" s="3" t="s">
        <v>124</v>
      </c>
      <c r="D63" s="3"/>
      <c r="E63" s="4"/>
      <c r="F63" s="3"/>
      <c r="G63" s="3" t="s">
        <v>53</v>
      </c>
      <c r="H63" s="3"/>
      <c r="I63" s="3" t="s">
        <v>132</v>
      </c>
      <c r="J63" s="4" t="s">
        <v>29</v>
      </c>
      <c r="K63" s="8" t="s">
        <v>237</v>
      </c>
      <c r="L63" s="6" t="str">
        <f t="shared" si="0"/>
        <v/>
      </c>
    </row>
    <row r="64" spans="2:12" x14ac:dyDescent="0.25">
      <c r="B64" s="4">
        <v>55</v>
      </c>
      <c r="C64" s="3" t="s">
        <v>125</v>
      </c>
      <c r="D64" s="3"/>
      <c r="E64" s="4"/>
      <c r="F64" s="3"/>
      <c r="G64" s="3" t="s">
        <v>53</v>
      </c>
      <c r="H64" s="3"/>
      <c r="I64" s="3" t="s">
        <v>133</v>
      </c>
      <c r="J64" s="4" t="s">
        <v>29</v>
      </c>
      <c r="K64" s="8" t="s">
        <v>237</v>
      </c>
      <c r="L64" s="6" t="str">
        <f t="shared" si="0"/>
        <v/>
      </c>
    </row>
    <row r="65" spans="2:12" x14ac:dyDescent="0.25">
      <c r="B65" s="4">
        <v>56</v>
      </c>
      <c r="C65" s="3" t="s">
        <v>126</v>
      </c>
      <c r="D65" s="3"/>
      <c r="E65" s="4"/>
      <c r="F65" s="3"/>
      <c r="G65" s="3" t="s">
        <v>53</v>
      </c>
      <c r="H65" s="3"/>
      <c r="I65" s="3" t="s">
        <v>134</v>
      </c>
      <c r="J65" s="4" t="s">
        <v>29</v>
      </c>
      <c r="K65" s="8" t="s">
        <v>237</v>
      </c>
      <c r="L65" s="6" t="str">
        <f t="shared" si="0"/>
        <v/>
      </c>
    </row>
    <row r="66" spans="2:12" x14ac:dyDescent="0.25">
      <c r="B66" s="4">
        <v>57</v>
      </c>
      <c r="C66" s="3" t="s">
        <v>127</v>
      </c>
      <c r="D66" s="3"/>
      <c r="E66" s="4"/>
      <c r="F66" s="3"/>
      <c r="G66" s="3" t="s">
        <v>53</v>
      </c>
      <c r="H66" s="3"/>
      <c r="I66" s="3" t="s">
        <v>131</v>
      </c>
      <c r="J66" s="4" t="s">
        <v>29</v>
      </c>
      <c r="K66" s="8" t="s">
        <v>237</v>
      </c>
      <c r="L66" s="6" t="str">
        <f t="shared" si="0"/>
        <v/>
      </c>
    </row>
    <row r="67" spans="2:12" x14ac:dyDescent="0.25">
      <c r="B67" s="4">
        <v>58</v>
      </c>
      <c r="C67" s="3" t="s">
        <v>128</v>
      </c>
      <c r="D67" s="3"/>
      <c r="E67" s="4"/>
      <c r="F67" s="3"/>
      <c r="G67" s="3" t="s">
        <v>53</v>
      </c>
      <c r="H67" s="3"/>
      <c r="I67" s="3" t="s">
        <v>132</v>
      </c>
      <c r="J67" s="4" t="s">
        <v>29</v>
      </c>
      <c r="K67" s="8" t="s">
        <v>237</v>
      </c>
      <c r="L67" s="6" t="str">
        <f t="shared" si="0"/>
        <v/>
      </c>
    </row>
    <row r="68" spans="2:12" x14ac:dyDescent="0.25">
      <c r="B68" s="4">
        <v>59</v>
      </c>
      <c r="C68" s="3" t="s">
        <v>135</v>
      </c>
      <c r="D68" s="3" t="s">
        <v>136</v>
      </c>
      <c r="E68" s="4">
        <v>20</v>
      </c>
      <c r="F68" s="3">
        <v>2000</v>
      </c>
      <c r="G68" s="3" t="s">
        <v>137</v>
      </c>
      <c r="H68" s="3">
        <v>8638182544</v>
      </c>
      <c r="I68" s="3"/>
      <c r="J68" s="4" t="s">
        <v>192</v>
      </c>
      <c r="K68" s="8" t="s">
        <v>223</v>
      </c>
      <c r="L68" s="6" t="str">
        <f t="shared" si="0"/>
        <v>Cat-III</v>
      </c>
    </row>
    <row r="69" spans="2:12" x14ac:dyDescent="0.25">
      <c r="B69" s="4">
        <v>60</v>
      </c>
      <c r="C69" s="3" t="s">
        <v>138</v>
      </c>
      <c r="D69" s="3" t="s">
        <v>94</v>
      </c>
      <c r="E69" s="4">
        <v>30</v>
      </c>
      <c r="F69" s="3">
        <v>2000</v>
      </c>
      <c r="G69" s="3" t="s">
        <v>137</v>
      </c>
      <c r="H69" s="3">
        <v>8638182544</v>
      </c>
      <c r="I69" s="3"/>
      <c r="J69" s="4" t="s">
        <v>192</v>
      </c>
      <c r="K69" s="8" t="s">
        <v>223</v>
      </c>
      <c r="L69" s="6" t="str">
        <f t="shared" ref="L69:L132" si="1">IF(F69="","",IF(F69&lt;=1000,"Cat-I",IF(F69&lt;=1500,"Cat-II",IF(F69&lt;=2000,"Cat-III",IF(F69&lt;=3000,"Cat-IV",IF(F69&lt;=4000,"Cat-V",IF(F69&lt;=5000,"Cat-VI","Cat-VII")))))))</f>
        <v>Cat-III</v>
      </c>
    </row>
    <row r="70" spans="2:12" x14ac:dyDescent="0.25">
      <c r="B70" s="4">
        <v>61</v>
      </c>
      <c r="C70" s="3" t="s">
        <v>139</v>
      </c>
      <c r="D70" s="3" t="s">
        <v>94</v>
      </c>
      <c r="E70" s="4">
        <v>25</v>
      </c>
      <c r="F70" s="3">
        <v>2000</v>
      </c>
      <c r="G70" s="3" t="s">
        <v>137</v>
      </c>
      <c r="H70" s="3">
        <v>8638182544</v>
      </c>
      <c r="I70" s="3"/>
      <c r="J70" s="4" t="s">
        <v>192</v>
      </c>
      <c r="K70" s="8" t="s">
        <v>223</v>
      </c>
      <c r="L70" s="6" t="str">
        <f t="shared" si="1"/>
        <v>Cat-III</v>
      </c>
    </row>
    <row r="71" spans="2:12" x14ac:dyDescent="0.25">
      <c r="B71" s="4">
        <v>62</v>
      </c>
      <c r="C71" s="3" t="s">
        <v>140</v>
      </c>
      <c r="D71" s="3" t="s">
        <v>141</v>
      </c>
      <c r="E71" s="4">
        <v>25</v>
      </c>
      <c r="F71" s="3">
        <v>5000</v>
      </c>
      <c r="G71" s="3" t="s">
        <v>142</v>
      </c>
      <c r="H71" s="3">
        <v>9954190071</v>
      </c>
      <c r="I71" s="3"/>
      <c r="J71" s="4" t="s">
        <v>192</v>
      </c>
      <c r="K71" s="8" t="s">
        <v>223</v>
      </c>
      <c r="L71" s="6" t="str">
        <f t="shared" si="1"/>
        <v>Cat-VI</v>
      </c>
    </row>
    <row r="72" spans="2:12" x14ac:dyDescent="0.25">
      <c r="B72" s="4">
        <v>63</v>
      </c>
      <c r="C72" s="3" t="s">
        <v>143</v>
      </c>
      <c r="D72" s="3" t="s">
        <v>94</v>
      </c>
      <c r="E72" s="4">
        <v>154</v>
      </c>
      <c r="F72" s="3">
        <v>1000</v>
      </c>
      <c r="G72" s="3" t="s">
        <v>144</v>
      </c>
      <c r="H72" s="3">
        <v>8135834281</v>
      </c>
      <c r="I72" s="3"/>
      <c r="J72" s="4" t="s">
        <v>192</v>
      </c>
      <c r="K72" s="8" t="s">
        <v>223</v>
      </c>
      <c r="L72" s="6" t="str">
        <f t="shared" si="1"/>
        <v>Cat-I</v>
      </c>
    </row>
    <row r="73" spans="2:12" x14ac:dyDescent="0.25">
      <c r="B73" s="4">
        <v>64</v>
      </c>
      <c r="C73" s="3" t="s">
        <v>145</v>
      </c>
      <c r="D73" s="3" t="s">
        <v>146</v>
      </c>
      <c r="E73" s="4">
        <v>50</v>
      </c>
      <c r="F73" s="3">
        <v>3500</v>
      </c>
      <c r="G73" s="3" t="s">
        <v>147</v>
      </c>
      <c r="H73" s="3">
        <v>9435145679</v>
      </c>
      <c r="I73" s="3"/>
      <c r="J73" s="4" t="s">
        <v>192</v>
      </c>
      <c r="K73" s="8" t="s">
        <v>223</v>
      </c>
      <c r="L73" s="6" t="str">
        <f t="shared" si="1"/>
        <v>Cat-V</v>
      </c>
    </row>
    <row r="74" spans="2:12" x14ac:dyDescent="0.25">
      <c r="B74" s="4">
        <v>65</v>
      </c>
      <c r="C74" s="3" t="s">
        <v>148</v>
      </c>
      <c r="D74" s="3" t="s">
        <v>91</v>
      </c>
      <c r="E74" s="4">
        <v>78</v>
      </c>
      <c r="F74" s="3">
        <v>3500</v>
      </c>
      <c r="G74" s="3" t="s">
        <v>149</v>
      </c>
      <c r="H74" s="3">
        <v>8876510555</v>
      </c>
      <c r="I74" s="3"/>
      <c r="J74" s="4" t="s">
        <v>192</v>
      </c>
      <c r="K74" s="8" t="s">
        <v>223</v>
      </c>
      <c r="L74" s="6" t="str">
        <f t="shared" si="1"/>
        <v>Cat-V</v>
      </c>
    </row>
    <row r="75" spans="2:12" x14ac:dyDescent="0.25">
      <c r="B75" s="4">
        <v>66</v>
      </c>
      <c r="C75" s="3" t="s">
        <v>150</v>
      </c>
      <c r="D75" s="3" t="s">
        <v>151</v>
      </c>
      <c r="E75" s="4">
        <v>48</v>
      </c>
      <c r="F75" s="3">
        <v>1600</v>
      </c>
      <c r="G75" s="3" t="s">
        <v>144</v>
      </c>
      <c r="H75" s="3">
        <v>7002397427</v>
      </c>
      <c r="I75" s="3"/>
      <c r="J75" s="4" t="s">
        <v>192</v>
      </c>
      <c r="K75" s="8" t="s">
        <v>223</v>
      </c>
      <c r="L75" s="6" t="str">
        <f t="shared" si="1"/>
        <v>Cat-III</v>
      </c>
    </row>
    <row r="76" spans="2:12" x14ac:dyDescent="0.25">
      <c r="B76" s="4">
        <v>67</v>
      </c>
      <c r="C76" s="3" t="s">
        <v>152</v>
      </c>
      <c r="D76" s="3" t="s">
        <v>91</v>
      </c>
      <c r="E76" s="4">
        <v>60</v>
      </c>
      <c r="F76" s="3"/>
      <c r="G76" s="3" t="s">
        <v>153</v>
      </c>
      <c r="H76" s="3">
        <v>9706009260</v>
      </c>
      <c r="I76" s="3" t="s">
        <v>154</v>
      </c>
      <c r="J76" s="4" t="s">
        <v>192</v>
      </c>
      <c r="K76" s="8" t="s">
        <v>237</v>
      </c>
      <c r="L76" s="6" t="str">
        <f t="shared" si="1"/>
        <v/>
      </c>
    </row>
    <row r="77" spans="2:12" x14ac:dyDescent="0.25">
      <c r="B77" s="4">
        <v>68</v>
      </c>
      <c r="C77" s="3" t="s">
        <v>155</v>
      </c>
      <c r="D77" s="3" t="s">
        <v>91</v>
      </c>
      <c r="E77" s="4">
        <v>150</v>
      </c>
      <c r="F77" s="3"/>
      <c r="G77" s="3" t="s">
        <v>156</v>
      </c>
      <c r="H77" s="3">
        <v>9864016283</v>
      </c>
      <c r="I77" s="3" t="s">
        <v>157</v>
      </c>
      <c r="J77" s="4" t="s">
        <v>192</v>
      </c>
      <c r="K77" s="8" t="s">
        <v>237</v>
      </c>
      <c r="L77" s="6" t="str">
        <f t="shared" si="1"/>
        <v/>
      </c>
    </row>
    <row r="78" spans="2:12" x14ac:dyDescent="0.25">
      <c r="B78" s="4">
        <v>69</v>
      </c>
      <c r="C78" s="3" t="s">
        <v>158</v>
      </c>
      <c r="D78" s="3" t="s">
        <v>91</v>
      </c>
      <c r="E78" s="4">
        <v>60</v>
      </c>
      <c r="F78" s="3"/>
      <c r="G78" s="3" t="s">
        <v>159</v>
      </c>
      <c r="H78" s="3">
        <v>8486000620</v>
      </c>
      <c r="I78" s="3" t="s">
        <v>160</v>
      </c>
      <c r="J78" s="4" t="s">
        <v>192</v>
      </c>
      <c r="K78" s="8" t="s">
        <v>237</v>
      </c>
      <c r="L78" s="6" t="str">
        <f t="shared" si="1"/>
        <v/>
      </c>
    </row>
    <row r="79" spans="2:12" x14ac:dyDescent="0.25">
      <c r="B79" s="4">
        <v>70</v>
      </c>
      <c r="C79" s="3" t="s">
        <v>161</v>
      </c>
      <c r="D79" s="3" t="s">
        <v>162</v>
      </c>
      <c r="E79" s="4">
        <v>23</v>
      </c>
      <c r="F79" s="3">
        <v>2200</v>
      </c>
      <c r="G79" s="3" t="s">
        <v>163</v>
      </c>
      <c r="H79" s="3">
        <v>8811024092</v>
      </c>
      <c r="I79" s="3"/>
      <c r="J79" s="4" t="s">
        <v>192</v>
      </c>
      <c r="K79" s="8" t="s">
        <v>223</v>
      </c>
      <c r="L79" s="6" t="str">
        <f t="shared" si="1"/>
        <v>Cat-IV</v>
      </c>
    </row>
    <row r="80" spans="2:12" x14ac:dyDescent="0.25">
      <c r="B80" s="4">
        <v>71</v>
      </c>
      <c r="C80" s="3" t="s">
        <v>164</v>
      </c>
      <c r="D80" s="3" t="s">
        <v>165</v>
      </c>
      <c r="E80" s="4">
        <v>23</v>
      </c>
      <c r="F80" s="3">
        <v>2000</v>
      </c>
      <c r="G80" s="3" t="s">
        <v>166</v>
      </c>
      <c r="H80" s="3">
        <v>9864265850</v>
      </c>
      <c r="I80" s="3"/>
      <c r="J80" s="4" t="s">
        <v>192</v>
      </c>
      <c r="K80" s="8" t="s">
        <v>223</v>
      </c>
      <c r="L80" s="6" t="str">
        <f t="shared" si="1"/>
        <v>Cat-III</v>
      </c>
    </row>
    <row r="81" spans="2:12" x14ac:dyDescent="0.25">
      <c r="B81" s="4">
        <v>72</v>
      </c>
      <c r="C81" s="3" t="s">
        <v>167</v>
      </c>
      <c r="D81" s="3" t="s">
        <v>168</v>
      </c>
      <c r="E81" s="4">
        <v>57</v>
      </c>
      <c r="F81" s="3">
        <v>2000</v>
      </c>
      <c r="G81" s="3" t="s">
        <v>169</v>
      </c>
      <c r="H81" s="3">
        <v>8011265961</v>
      </c>
      <c r="I81" s="3"/>
      <c r="J81" s="4" t="s">
        <v>192</v>
      </c>
      <c r="K81" s="8" t="s">
        <v>223</v>
      </c>
      <c r="L81" s="6" t="str">
        <f t="shared" si="1"/>
        <v>Cat-III</v>
      </c>
    </row>
    <row r="82" spans="2:12" x14ac:dyDescent="0.25">
      <c r="B82" s="4">
        <v>73</v>
      </c>
      <c r="C82" s="3" t="s">
        <v>170</v>
      </c>
      <c r="D82" s="3" t="s">
        <v>165</v>
      </c>
      <c r="E82" s="4">
        <v>70</v>
      </c>
      <c r="F82" s="3">
        <v>4000</v>
      </c>
      <c r="G82" s="3" t="s">
        <v>171</v>
      </c>
      <c r="H82" s="3">
        <v>8811030934</v>
      </c>
      <c r="I82" s="3"/>
      <c r="J82" s="4" t="s">
        <v>192</v>
      </c>
      <c r="K82" s="8" t="s">
        <v>223</v>
      </c>
      <c r="L82" s="6" t="str">
        <f t="shared" si="1"/>
        <v>Cat-V</v>
      </c>
    </row>
    <row r="83" spans="2:12" x14ac:dyDescent="0.25">
      <c r="B83" s="4">
        <v>74</v>
      </c>
      <c r="C83" s="3" t="s">
        <v>219</v>
      </c>
      <c r="D83" s="3" t="s">
        <v>172</v>
      </c>
      <c r="E83" s="4">
        <v>10</v>
      </c>
      <c r="F83" s="3">
        <v>4000</v>
      </c>
      <c r="G83" s="3" t="s">
        <v>173</v>
      </c>
      <c r="H83" s="3">
        <v>9854065186</v>
      </c>
      <c r="I83" s="3"/>
      <c r="J83" s="4" t="s">
        <v>192</v>
      </c>
      <c r="K83" s="8" t="s">
        <v>223</v>
      </c>
      <c r="L83" s="6" t="str">
        <f t="shared" si="1"/>
        <v>Cat-V</v>
      </c>
    </row>
    <row r="84" spans="2:12" x14ac:dyDescent="0.25">
      <c r="B84" s="4">
        <v>75</v>
      </c>
      <c r="C84" s="3" t="s">
        <v>174</v>
      </c>
      <c r="D84" s="3" t="s">
        <v>165</v>
      </c>
      <c r="E84" s="4">
        <v>49</v>
      </c>
      <c r="F84" s="3">
        <v>4500</v>
      </c>
      <c r="G84" s="3" t="s">
        <v>175</v>
      </c>
      <c r="H84" s="3">
        <v>8638113833</v>
      </c>
      <c r="I84" s="3"/>
      <c r="J84" s="4" t="s">
        <v>192</v>
      </c>
      <c r="K84" s="8" t="s">
        <v>223</v>
      </c>
      <c r="L84" s="6" t="str">
        <f t="shared" si="1"/>
        <v>Cat-VI</v>
      </c>
    </row>
    <row r="85" spans="2:12" x14ac:dyDescent="0.25">
      <c r="B85" s="4">
        <v>76</v>
      </c>
      <c r="C85" s="3" t="s">
        <v>220</v>
      </c>
      <c r="D85" s="3" t="s">
        <v>176</v>
      </c>
      <c r="E85" s="4">
        <v>11</v>
      </c>
      <c r="F85" s="3">
        <v>2000</v>
      </c>
      <c r="G85" s="3" t="s">
        <v>177</v>
      </c>
      <c r="H85" s="3">
        <v>9854543161</v>
      </c>
      <c r="I85" s="3"/>
      <c r="J85" s="4" t="s">
        <v>192</v>
      </c>
      <c r="K85" s="8" t="s">
        <v>223</v>
      </c>
      <c r="L85" s="6" t="str">
        <f t="shared" si="1"/>
        <v>Cat-III</v>
      </c>
    </row>
    <row r="86" spans="2:12" x14ac:dyDescent="0.25">
      <c r="B86" s="4">
        <v>77</v>
      </c>
      <c r="C86" s="3" t="s">
        <v>178</v>
      </c>
      <c r="D86" s="3" t="s">
        <v>136</v>
      </c>
      <c r="E86" s="4">
        <v>87</v>
      </c>
      <c r="F86" s="3">
        <v>2200</v>
      </c>
      <c r="G86" s="3" t="s">
        <v>179</v>
      </c>
      <c r="H86" s="3">
        <v>9706022765</v>
      </c>
      <c r="I86" s="3"/>
      <c r="J86" s="4" t="s">
        <v>192</v>
      </c>
      <c r="K86" s="8" t="s">
        <v>223</v>
      </c>
      <c r="L86" s="6" t="str">
        <f t="shared" si="1"/>
        <v>Cat-IV</v>
      </c>
    </row>
    <row r="87" spans="2:12" x14ac:dyDescent="0.25">
      <c r="B87" s="4">
        <v>78</v>
      </c>
      <c r="C87" s="3" t="s">
        <v>180</v>
      </c>
      <c r="D87" s="3" t="s">
        <v>136</v>
      </c>
      <c r="E87" s="4">
        <v>22</v>
      </c>
      <c r="F87" s="3">
        <v>1500</v>
      </c>
      <c r="G87" s="3" t="s">
        <v>181</v>
      </c>
      <c r="H87" s="3">
        <v>9957316847</v>
      </c>
      <c r="I87" s="3"/>
      <c r="J87" s="4" t="s">
        <v>192</v>
      </c>
      <c r="K87" s="8" t="s">
        <v>223</v>
      </c>
      <c r="L87" s="6" t="str">
        <f t="shared" si="1"/>
        <v>Cat-II</v>
      </c>
    </row>
    <row r="88" spans="2:12" x14ac:dyDescent="0.25">
      <c r="B88" s="4">
        <v>79</v>
      </c>
      <c r="C88" s="3" t="s">
        <v>182</v>
      </c>
      <c r="D88" s="3" t="s">
        <v>183</v>
      </c>
      <c r="E88" s="4">
        <v>24</v>
      </c>
      <c r="F88" s="3">
        <v>2000</v>
      </c>
      <c r="G88" s="3" t="s">
        <v>184</v>
      </c>
      <c r="H88" s="3">
        <v>7896451353</v>
      </c>
      <c r="I88" s="3"/>
      <c r="J88" s="4" t="s">
        <v>192</v>
      </c>
      <c r="K88" s="8" t="s">
        <v>223</v>
      </c>
      <c r="L88" s="6" t="str">
        <f t="shared" si="1"/>
        <v>Cat-III</v>
      </c>
    </row>
    <row r="89" spans="2:12" x14ac:dyDescent="0.25">
      <c r="B89" s="4">
        <v>80</v>
      </c>
      <c r="C89" s="3" t="s">
        <v>185</v>
      </c>
      <c r="D89" s="3" t="s">
        <v>176</v>
      </c>
      <c r="E89" s="4">
        <v>25</v>
      </c>
      <c r="F89" s="3">
        <v>4000</v>
      </c>
      <c r="G89" s="3" t="s">
        <v>186</v>
      </c>
      <c r="H89" s="3">
        <v>7086926639</v>
      </c>
      <c r="I89" s="3"/>
      <c r="J89" s="4" t="s">
        <v>192</v>
      </c>
      <c r="K89" s="8" t="s">
        <v>223</v>
      </c>
      <c r="L89" s="6" t="str">
        <f t="shared" si="1"/>
        <v>Cat-V</v>
      </c>
    </row>
    <row r="90" spans="2:12" x14ac:dyDescent="0.25">
      <c r="B90" s="4">
        <v>81</v>
      </c>
      <c r="C90" s="3" t="s">
        <v>187</v>
      </c>
      <c r="D90" s="3" t="s">
        <v>176</v>
      </c>
      <c r="E90" s="4">
        <v>40</v>
      </c>
      <c r="F90" s="3">
        <v>3300</v>
      </c>
      <c r="G90" s="3" t="s">
        <v>188</v>
      </c>
      <c r="H90" s="3">
        <v>9957387794</v>
      </c>
      <c r="I90" s="3"/>
      <c r="J90" s="4" t="s">
        <v>192</v>
      </c>
      <c r="K90" s="8" t="s">
        <v>223</v>
      </c>
      <c r="L90" s="6" t="str">
        <f t="shared" si="1"/>
        <v>Cat-V</v>
      </c>
    </row>
    <row r="91" spans="2:12" x14ac:dyDescent="0.25">
      <c r="B91" s="4">
        <v>82</v>
      </c>
      <c r="C91" s="3" t="s">
        <v>189</v>
      </c>
      <c r="D91" s="3" t="s">
        <v>168</v>
      </c>
      <c r="E91" s="4"/>
      <c r="F91" s="3"/>
      <c r="G91" s="3" t="s">
        <v>190</v>
      </c>
      <c r="H91" s="3">
        <v>9957022208</v>
      </c>
      <c r="I91" s="3" t="s">
        <v>191</v>
      </c>
      <c r="J91" s="4" t="s">
        <v>192</v>
      </c>
      <c r="K91" s="8" t="s">
        <v>237</v>
      </c>
      <c r="L91" s="6" t="str">
        <f t="shared" si="1"/>
        <v/>
      </c>
    </row>
    <row r="92" spans="2:12" x14ac:dyDescent="0.25">
      <c r="B92" s="4"/>
      <c r="C92" s="3"/>
      <c r="D92" s="3"/>
      <c r="E92" s="4"/>
      <c r="F92" s="3"/>
      <c r="G92" s="3"/>
      <c r="H92" s="3"/>
      <c r="I92" s="3"/>
      <c r="J92" s="4"/>
      <c r="L92" s="6" t="str">
        <f t="shared" si="1"/>
        <v/>
      </c>
    </row>
    <row r="93" spans="2:12" x14ac:dyDescent="0.25">
      <c r="B93" s="4"/>
      <c r="C93" s="3"/>
      <c r="D93" s="3"/>
      <c r="E93" s="4"/>
      <c r="F93" s="3"/>
      <c r="G93" s="3"/>
      <c r="H93" s="3"/>
      <c r="I93" s="3"/>
      <c r="J93" s="4"/>
      <c r="L93" s="6" t="str">
        <f t="shared" si="1"/>
        <v/>
      </c>
    </row>
    <row r="94" spans="2:12" x14ac:dyDescent="0.25">
      <c r="B94" s="4"/>
      <c r="C94" s="3"/>
      <c r="D94" s="3"/>
      <c r="E94" s="4"/>
      <c r="F94" s="3"/>
      <c r="G94" s="3"/>
      <c r="H94" s="3"/>
      <c r="I94" s="3"/>
      <c r="J94" s="4"/>
      <c r="L94" s="6" t="str">
        <f t="shared" si="1"/>
        <v/>
      </c>
    </row>
    <row r="95" spans="2:12" x14ac:dyDescent="0.25">
      <c r="B95" s="4"/>
      <c r="C95" s="3"/>
      <c r="D95" s="3"/>
      <c r="E95" s="4"/>
      <c r="F95" s="3"/>
      <c r="G95" s="3"/>
      <c r="H95" s="3"/>
      <c r="I95" s="3"/>
      <c r="J95" s="4"/>
      <c r="L95" s="6" t="str">
        <f t="shared" si="1"/>
        <v/>
      </c>
    </row>
    <row r="96" spans="2:12" x14ac:dyDescent="0.25">
      <c r="B96" s="4"/>
      <c r="C96" s="3"/>
      <c r="D96" s="3"/>
      <c r="E96" s="4"/>
      <c r="F96" s="3"/>
      <c r="G96" s="3"/>
      <c r="H96" s="3"/>
      <c r="I96" s="3"/>
      <c r="J96" s="4"/>
      <c r="L96" s="6" t="str">
        <f t="shared" si="1"/>
        <v/>
      </c>
    </row>
    <row r="97" spans="2:12" x14ac:dyDescent="0.25">
      <c r="B97" s="4"/>
      <c r="C97" s="3"/>
      <c r="D97" s="3"/>
      <c r="E97" s="4"/>
      <c r="F97" s="3"/>
      <c r="G97" s="3"/>
      <c r="H97" s="3"/>
      <c r="I97" s="3"/>
      <c r="J97" s="4"/>
      <c r="L97" s="6" t="str">
        <f t="shared" si="1"/>
        <v/>
      </c>
    </row>
    <row r="98" spans="2:12" x14ac:dyDescent="0.25">
      <c r="B98" s="4"/>
      <c r="C98" s="3"/>
      <c r="D98" s="3"/>
      <c r="E98" s="4"/>
      <c r="F98" s="3"/>
      <c r="G98" s="3"/>
      <c r="H98" s="3"/>
      <c r="I98" s="3"/>
      <c r="J98" s="4"/>
      <c r="L98" s="6" t="str">
        <f t="shared" si="1"/>
        <v/>
      </c>
    </row>
    <row r="99" spans="2:12" x14ac:dyDescent="0.25">
      <c r="B99" s="4"/>
      <c r="C99" s="3"/>
      <c r="D99" s="3"/>
      <c r="E99" s="4"/>
      <c r="F99" s="3"/>
      <c r="G99" s="3"/>
      <c r="H99" s="3"/>
      <c r="I99" s="3"/>
      <c r="J99" s="4"/>
      <c r="L99" s="6" t="str">
        <f t="shared" si="1"/>
        <v/>
      </c>
    </row>
    <row r="100" spans="2:12" x14ac:dyDescent="0.25">
      <c r="B100" s="4"/>
      <c r="C100" s="3"/>
      <c r="D100" s="3"/>
      <c r="E100" s="4"/>
      <c r="F100" s="3"/>
      <c r="G100" s="3"/>
      <c r="H100" s="3"/>
      <c r="I100" s="3"/>
      <c r="J100" s="4"/>
      <c r="L100" s="6" t="str">
        <f t="shared" si="1"/>
        <v/>
      </c>
    </row>
    <row r="101" spans="2:12" x14ac:dyDescent="0.25">
      <c r="B101" s="4"/>
      <c r="C101" s="3"/>
      <c r="D101" s="3"/>
      <c r="E101" s="4"/>
      <c r="F101" s="3"/>
      <c r="G101" s="3"/>
      <c r="H101" s="3"/>
      <c r="I101" s="3"/>
      <c r="J101" s="4"/>
      <c r="L101" s="6" t="str">
        <f t="shared" si="1"/>
        <v/>
      </c>
    </row>
    <row r="102" spans="2:12" x14ac:dyDescent="0.25">
      <c r="B102" s="4"/>
      <c r="C102" s="3"/>
      <c r="D102" s="3"/>
      <c r="E102" s="4"/>
      <c r="F102" s="3"/>
      <c r="G102" s="3"/>
      <c r="H102" s="3"/>
      <c r="I102" s="3"/>
      <c r="J102" s="4"/>
      <c r="L102" s="6" t="str">
        <f t="shared" si="1"/>
        <v/>
      </c>
    </row>
    <row r="103" spans="2:12" x14ac:dyDescent="0.25">
      <c r="B103" s="4"/>
      <c r="C103" s="3"/>
      <c r="D103" s="3"/>
      <c r="E103" s="4"/>
      <c r="F103" s="3"/>
      <c r="G103" s="3"/>
      <c r="H103" s="3"/>
      <c r="I103" s="3"/>
      <c r="J103" s="4"/>
      <c r="L103" s="6" t="str">
        <f t="shared" si="1"/>
        <v/>
      </c>
    </row>
    <row r="104" spans="2:12" x14ac:dyDescent="0.25">
      <c r="B104" s="4"/>
      <c r="C104" s="3"/>
      <c r="D104" s="3"/>
      <c r="E104" s="4"/>
      <c r="F104" s="3"/>
      <c r="G104" s="3"/>
      <c r="H104" s="3"/>
      <c r="I104" s="3"/>
      <c r="J104" s="4"/>
      <c r="L104" s="6" t="str">
        <f t="shared" si="1"/>
        <v/>
      </c>
    </row>
    <row r="105" spans="2:12" x14ac:dyDescent="0.25">
      <c r="B105" s="4"/>
      <c r="C105" s="3"/>
      <c r="D105" s="3"/>
      <c r="E105" s="4"/>
      <c r="F105" s="3"/>
      <c r="G105" s="3"/>
      <c r="H105" s="3"/>
      <c r="I105" s="3"/>
      <c r="J105" s="4"/>
      <c r="L105" s="6" t="str">
        <f t="shared" si="1"/>
        <v/>
      </c>
    </row>
    <row r="106" spans="2:12" x14ac:dyDescent="0.25">
      <c r="B106" s="4"/>
      <c r="C106" s="3"/>
      <c r="D106" s="3"/>
      <c r="E106" s="4"/>
      <c r="F106" s="3"/>
      <c r="G106" s="3"/>
      <c r="H106" s="3"/>
      <c r="I106" s="3"/>
      <c r="J106" s="4"/>
      <c r="L106" s="6" t="str">
        <f t="shared" si="1"/>
        <v/>
      </c>
    </row>
    <row r="107" spans="2:12" x14ac:dyDescent="0.25">
      <c r="B107" s="4"/>
      <c r="C107" s="3"/>
      <c r="D107" s="3"/>
      <c r="E107" s="4"/>
      <c r="F107" s="3"/>
      <c r="G107" s="3"/>
      <c r="H107" s="3"/>
      <c r="I107" s="3"/>
      <c r="J107" s="4"/>
      <c r="L107" s="6" t="str">
        <f t="shared" si="1"/>
        <v/>
      </c>
    </row>
    <row r="108" spans="2:12" x14ac:dyDescent="0.25">
      <c r="B108" s="4"/>
      <c r="C108" s="3"/>
      <c r="D108" s="3"/>
      <c r="E108" s="4"/>
      <c r="F108" s="3"/>
      <c r="G108" s="3"/>
      <c r="H108" s="3"/>
      <c r="I108" s="3"/>
      <c r="J108" s="4"/>
      <c r="L108" s="6" t="str">
        <f t="shared" si="1"/>
        <v/>
      </c>
    </row>
    <row r="109" spans="2:12" x14ac:dyDescent="0.25">
      <c r="B109" s="4"/>
      <c r="C109" s="3"/>
      <c r="D109" s="3"/>
      <c r="E109" s="4"/>
      <c r="F109" s="3"/>
      <c r="G109" s="3"/>
      <c r="H109" s="3"/>
      <c r="I109" s="3"/>
      <c r="J109" s="4"/>
      <c r="L109" s="6" t="str">
        <f t="shared" si="1"/>
        <v/>
      </c>
    </row>
    <row r="110" spans="2:12" x14ac:dyDescent="0.25">
      <c r="B110" s="4"/>
      <c r="C110" s="3"/>
      <c r="D110" s="3"/>
      <c r="E110" s="4"/>
      <c r="F110" s="3"/>
      <c r="G110" s="3"/>
      <c r="H110" s="3"/>
      <c r="I110" s="3"/>
      <c r="J110" s="4"/>
      <c r="L110" s="6" t="str">
        <f t="shared" si="1"/>
        <v/>
      </c>
    </row>
    <row r="111" spans="2:12" x14ac:dyDescent="0.25">
      <c r="B111" s="4"/>
      <c r="C111" s="3"/>
      <c r="D111" s="3"/>
      <c r="E111" s="4"/>
      <c r="F111" s="3"/>
      <c r="G111" s="3"/>
      <c r="H111" s="3"/>
      <c r="I111" s="3"/>
      <c r="J111" s="4"/>
      <c r="L111" s="6" t="str">
        <f t="shared" si="1"/>
        <v/>
      </c>
    </row>
    <row r="112" spans="2:12" x14ac:dyDescent="0.25">
      <c r="B112" s="4"/>
      <c r="C112" s="3"/>
      <c r="D112" s="3"/>
      <c r="E112" s="4"/>
      <c r="F112" s="3"/>
      <c r="G112" s="3"/>
      <c r="H112" s="3"/>
      <c r="I112" s="3"/>
      <c r="J112" s="4"/>
      <c r="L112" s="6" t="str">
        <f t="shared" si="1"/>
        <v/>
      </c>
    </row>
    <row r="113" spans="2:12" x14ac:dyDescent="0.25">
      <c r="B113" s="4"/>
      <c r="C113" s="3"/>
      <c r="D113" s="3"/>
      <c r="E113" s="4"/>
      <c r="F113" s="3"/>
      <c r="G113" s="3"/>
      <c r="H113" s="3"/>
      <c r="I113" s="3"/>
      <c r="J113" s="4"/>
      <c r="L113" s="6" t="str">
        <f t="shared" si="1"/>
        <v/>
      </c>
    </row>
    <row r="114" spans="2:12" x14ac:dyDescent="0.25">
      <c r="B114" s="4"/>
      <c r="C114" s="3"/>
      <c r="D114" s="3"/>
      <c r="E114" s="4"/>
      <c r="F114" s="3"/>
      <c r="G114" s="3"/>
      <c r="H114" s="3"/>
      <c r="I114" s="3"/>
      <c r="J114" s="4"/>
      <c r="L114" s="6" t="str">
        <f t="shared" si="1"/>
        <v/>
      </c>
    </row>
    <row r="115" spans="2:12" x14ac:dyDescent="0.25">
      <c r="B115" s="4"/>
      <c r="C115" s="3"/>
      <c r="D115" s="3"/>
      <c r="E115" s="4"/>
      <c r="F115" s="3"/>
      <c r="G115" s="3"/>
      <c r="H115" s="3"/>
      <c r="I115" s="3"/>
      <c r="J115" s="4"/>
      <c r="L115" s="6" t="str">
        <f t="shared" si="1"/>
        <v/>
      </c>
    </row>
    <row r="116" spans="2:12" x14ac:dyDescent="0.25">
      <c r="B116" s="4"/>
      <c r="C116" s="3"/>
      <c r="D116" s="3"/>
      <c r="E116" s="4"/>
      <c r="F116" s="3"/>
      <c r="G116" s="3"/>
      <c r="H116" s="3"/>
      <c r="I116" s="3"/>
      <c r="J116" s="4"/>
      <c r="L116" s="6" t="str">
        <f t="shared" si="1"/>
        <v/>
      </c>
    </row>
    <row r="117" spans="2:12" x14ac:dyDescent="0.25">
      <c r="B117" s="4"/>
      <c r="C117" s="3"/>
      <c r="D117" s="3"/>
      <c r="E117" s="4"/>
      <c r="F117" s="3"/>
      <c r="G117" s="3"/>
      <c r="H117" s="3"/>
      <c r="I117" s="3"/>
      <c r="J117" s="4"/>
      <c r="L117" s="6" t="str">
        <f t="shared" si="1"/>
        <v/>
      </c>
    </row>
    <row r="118" spans="2:12" x14ac:dyDescent="0.25">
      <c r="B118" s="4"/>
      <c r="C118" s="3"/>
      <c r="D118" s="3"/>
      <c r="E118" s="4"/>
      <c r="F118" s="3"/>
      <c r="G118" s="3"/>
      <c r="H118" s="3"/>
      <c r="I118" s="3"/>
      <c r="J118" s="4"/>
      <c r="L118" s="6" t="str">
        <f t="shared" si="1"/>
        <v/>
      </c>
    </row>
    <row r="119" spans="2:12" x14ac:dyDescent="0.25">
      <c r="B119" s="4"/>
      <c r="C119" s="3"/>
      <c r="D119" s="3"/>
      <c r="E119" s="4"/>
      <c r="F119" s="3"/>
      <c r="G119" s="3"/>
      <c r="H119" s="3"/>
      <c r="I119" s="3"/>
      <c r="J119" s="4"/>
      <c r="L119" s="6" t="str">
        <f t="shared" si="1"/>
        <v/>
      </c>
    </row>
    <row r="120" spans="2:12" x14ac:dyDescent="0.25">
      <c r="B120" s="4"/>
      <c r="C120" s="3"/>
      <c r="D120" s="3"/>
      <c r="E120" s="4"/>
      <c r="F120" s="3"/>
      <c r="G120" s="3"/>
      <c r="H120" s="3"/>
      <c r="I120" s="3"/>
      <c r="J120" s="4"/>
      <c r="L120" s="6" t="str">
        <f t="shared" si="1"/>
        <v/>
      </c>
    </row>
    <row r="121" spans="2:12" x14ac:dyDescent="0.25">
      <c r="B121" s="4"/>
      <c r="C121" s="3"/>
      <c r="D121" s="3"/>
      <c r="E121" s="4"/>
      <c r="F121" s="3"/>
      <c r="G121" s="3"/>
      <c r="H121" s="3"/>
      <c r="I121" s="3"/>
      <c r="J121" s="4"/>
      <c r="L121" s="6" t="str">
        <f t="shared" si="1"/>
        <v/>
      </c>
    </row>
    <row r="122" spans="2:12" x14ac:dyDescent="0.25">
      <c r="B122" s="4"/>
      <c r="C122" s="3"/>
      <c r="D122" s="3"/>
      <c r="E122" s="4"/>
      <c r="F122" s="3"/>
      <c r="G122" s="3"/>
      <c r="H122" s="3"/>
      <c r="I122" s="3"/>
      <c r="J122" s="4"/>
      <c r="L122" s="6" t="str">
        <f t="shared" si="1"/>
        <v/>
      </c>
    </row>
    <row r="123" spans="2:12" x14ac:dyDescent="0.25">
      <c r="B123" s="4"/>
      <c r="C123" s="3"/>
      <c r="D123" s="3"/>
      <c r="E123" s="4"/>
      <c r="F123" s="3"/>
      <c r="G123" s="3"/>
      <c r="H123" s="3"/>
      <c r="I123" s="3"/>
      <c r="J123" s="4"/>
      <c r="L123" s="6" t="str">
        <f t="shared" si="1"/>
        <v/>
      </c>
    </row>
    <row r="124" spans="2:12" x14ac:dyDescent="0.25">
      <c r="B124" s="4"/>
      <c r="C124" s="3"/>
      <c r="D124" s="3"/>
      <c r="E124" s="4"/>
      <c r="F124" s="3"/>
      <c r="G124" s="3"/>
      <c r="H124" s="3"/>
      <c r="I124" s="3"/>
      <c r="J124" s="4"/>
      <c r="L124" s="6" t="str">
        <f t="shared" si="1"/>
        <v/>
      </c>
    </row>
    <row r="125" spans="2:12" x14ac:dyDescent="0.25">
      <c r="B125" s="4"/>
      <c r="C125" s="3"/>
      <c r="D125" s="3"/>
      <c r="E125" s="4"/>
      <c r="F125" s="3"/>
      <c r="G125" s="3"/>
      <c r="H125" s="3"/>
      <c r="I125" s="3"/>
      <c r="J125" s="4"/>
      <c r="L125" s="6" t="str">
        <f t="shared" si="1"/>
        <v/>
      </c>
    </row>
    <row r="126" spans="2:12" x14ac:dyDescent="0.25">
      <c r="B126" s="4"/>
      <c r="C126" s="3"/>
      <c r="D126" s="3"/>
      <c r="E126" s="4"/>
      <c r="F126" s="3"/>
      <c r="G126" s="3"/>
      <c r="H126" s="3"/>
      <c r="I126" s="3"/>
      <c r="J126" s="4"/>
      <c r="L126" s="6" t="str">
        <f t="shared" si="1"/>
        <v/>
      </c>
    </row>
    <row r="127" spans="2:12" x14ac:dyDescent="0.25">
      <c r="B127" s="4"/>
      <c r="C127" s="3"/>
      <c r="D127" s="3"/>
      <c r="E127" s="4"/>
      <c r="F127" s="3"/>
      <c r="G127" s="3"/>
      <c r="H127" s="3"/>
      <c r="I127" s="3"/>
      <c r="J127" s="4"/>
      <c r="L127" s="6" t="str">
        <f t="shared" si="1"/>
        <v/>
      </c>
    </row>
    <row r="128" spans="2:12" x14ac:dyDescent="0.25">
      <c r="B128" s="4"/>
      <c r="C128" s="3"/>
      <c r="D128" s="3"/>
      <c r="E128" s="4"/>
      <c r="F128" s="3"/>
      <c r="G128" s="3"/>
      <c r="H128" s="3"/>
      <c r="I128" s="3"/>
      <c r="J128" s="4"/>
      <c r="L128" s="6" t="str">
        <f t="shared" si="1"/>
        <v/>
      </c>
    </row>
    <row r="129" spans="2:12" x14ac:dyDescent="0.25">
      <c r="B129" s="4"/>
      <c r="C129" s="3"/>
      <c r="D129" s="3"/>
      <c r="E129" s="4"/>
      <c r="F129" s="3"/>
      <c r="G129" s="3"/>
      <c r="H129" s="3"/>
      <c r="I129" s="3"/>
      <c r="J129" s="4"/>
      <c r="L129" s="6" t="str">
        <f t="shared" si="1"/>
        <v/>
      </c>
    </row>
    <row r="130" spans="2:12" x14ac:dyDescent="0.25">
      <c r="B130" s="4"/>
      <c r="C130" s="3"/>
      <c r="D130" s="3"/>
      <c r="E130" s="4"/>
      <c r="F130" s="3"/>
      <c r="G130" s="3"/>
      <c r="H130" s="3"/>
      <c r="I130" s="3"/>
      <c r="J130" s="4"/>
      <c r="L130" s="6" t="str">
        <f t="shared" si="1"/>
        <v/>
      </c>
    </row>
    <row r="131" spans="2:12" x14ac:dyDescent="0.25">
      <c r="B131" s="4"/>
      <c r="C131" s="3"/>
      <c r="D131" s="3"/>
      <c r="E131" s="4"/>
      <c r="F131" s="3"/>
      <c r="G131" s="3"/>
      <c r="H131" s="3"/>
      <c r="I131" s="3"/>
      <c r="J131" s="4"/>
      <c r="L131" s="6" t="str">
        <f t="shared" si="1"/>
        <v/>
      </c>
    </row>
    <row r="132" spans="2:12" x14ac:dyDescent="0.25">
      <c r="B132" s="4"/>
      <c r="C132" s="3"/>
      <c r="D132" s="3"/>
      <c r="E132" s="4"/>
      <c r="F132" s="3"/>
      <c r="G132" s="3"/>
      <c r="H132" s="3"/>
      <c r="I132" s="3"/>
      <c r="J132" s="4"/>
      <c r="L132" s="6" t="str">
        <f t="shared" si="1"/>
        <v/>
      </c>
    </row>
    <row r="133" spans="2:12" x14ac:dyDescent="0.25">
      <c r="B133" s="4"/>
      <c r="C133" s="3"/>
      <c r="D133" s="3"/>
      <c r="E133" s="4"/>
      <c r="F133" s="3"/>
      <c r="G133" s="3"/>
      <c r="H133" s="3"/>
      <c r="I133" s="3"/>
      <c r="J133" s="4"/>
      <c r="L133" s="6" t="str">
        <f t="shared" ref="L133:L193" si="2">IF(F133="","",IF(F133&lt;=1000,"Cat-I",IF(F133&lt;=1500,"Cat-II",IF(F133&lt;=2000,"Cat-III",IF(F133&lt;=3000,"Cat-IV",IF(F133&lt;=4000,"Cat-V",IF(F133&lt;=5000,"Cat-VI","Cat-VII")))))))</f>
        <v/>
      </c>
    </row>
    <row r="134" spans="2:12" x14ac:dyDescent="0.25">
      <c r="B134" s="4"/>
      <c r="C134" s="3"/>
      <c r="D134" s="3"/>
      <c r="E134" s="4"/>
      <c r="F134" s="3"/>
      <c r="G134" s="3"/>
      <c r="H134" s="3"/>
      <c r="I134" s="3"/>
      <c r="J134" s="4"/>
      <c r="L134" s="6" t="str">
        <f t="shared" si="2"/>
        <v/>
      </c>
    </row>
    <row r="135" spans="2:12" x14ac:dyDescent="0.25">
      <c r="B135" s="4"/>
      <c r="C135" s="3"/>
      <c r="D135" s="3"/>
      <c r="E135" s="4"/>
      <c r="F135" s="3"/>
      <c r="G135" s="3"/>
      <c r="H135" s="3"/>
      <c r="I135" s="3"/>
      <c r="J135" s="4"/>
      <c r="L135" s="6" t="str">
        <f t="shared" si="2"/>
        <v/>
      </c>
    </row>
    <row r="136" spans="2:12" x14ac:dyDescent="0.25">
      <c r="B136" s="4"/>
      <c r="C136" s="3"/>
      <c r="D136" s="3"/>
      <c r="E136" s="4"/>
      <c r="F136" s="3"/>
      <c r="G136" s="3"/>
      <c r="H136" s="3"/>
      <c r="I136" s="3"/>
      <c r="J136" s="4"/>
      <c r="L136" s="6" t="str">
        <f t="shared" si="2"/>
        <v/>
      </c>
    </row>
    <row r="137" spans="2:12" x14ac:dyDescent="0.25">
      <c r="B137" s="4"/>
      <c r="C137" s="3"/>
      <c r="D137" s="3"/>
      <c r="E137" s="4"/>
      <c r="F137" s="3"/>
      <c r="G137" s="3"/>
      <c r="H137" s="3"/>
      <c r="I137" s="3"/>
      <c r="J137" s="4"/>
      <c r="L137" s="6" t="str">
        <f t="shared" si="2"/>
        <v/>
      </c>
    </row>
    <row r="138" spans="2:12" x14ac:dyDescent="0.25">
      <c r="B138" s="4"/>
      <c r="C138" s="3"/>
      <c r="D138" s="3"/>
      <c r="E138" s="4"/>
      <c r="F138" s="3"/>
      <c r="G138" s="3"/>
      <c r="H138" s="3"/>
      <c r="I138" s="3"/>
      <c r="J138" s="4"/>
      <c r="L138" s="6" t="str">
        <f t="shared" si="2"/>
        <v/>
      </c>
    </row>
    <row r="139" spans="2:12" x14ac:dyDescent="0.25">
      <c r="B139" s="4"/>
      <c r="C139" s="3"/>
      <c r="D139" s="3"/>
      <c r="E139" s="4"/>
      <c r="F139" s="3"/>
      <c r="G139" s="3"/>
      <c r="H139" s="3"/>
      <c r="I139" s="3"/>
      <c r="J139" s="4"/>
      <c r="L139" s="6" t="str">
        <f t="shared" si="2"/>
        <v/>
      </c>
    </row>
    <row r="140" spans="2:12" x14ac:dyDescent="0.25">
      <c r="B140" s="4"/>
      <c r="C140" s="3"/>
      <c r="D140" s="3"/>
      <c r="E140" s="4"/>
      <c r="F140" s="3"/>
      <c r="G140" s="3"/>
      <c r="H140" s="3"/>
      <c r="I140" s="3"/>
      <c r="J140" s="4"/>
      <c r="L140" s="6" t="str">
        <f t="shared" si="2"/>
        <v/>
      </c>
    </row>
    <row r="141" spans="2:12" x14ac:dyDescent="0.25">
      <c r="B141" s="4"/>
      <c r="C141" s="3"/>
      <c r="D141" s="3"/>
      <c r="E141" s="4"/>
      <c r="F141" s="3"/>
      <c r="G141" s="3"/>
      <c r="H141" s="3"/>
      <c r="I141" s="3"/>
      <c r="J141" s="4"/>
      <c r="L141" s="6" t="str">
        <f t="shared" si="2"/>
        <v/>
      </c>
    </row>
    <row r="142" spans="2:12" x14ac:dyDescent="0.25">
      <c r="B142" s="4"/>
      <c r="C142" s="3"/>
      <c r="D142" s="3"/>
      <c r="E142" s="4"/>
      <c r="F142" s="3"/>
      <c r="G142" s="3"/>
      <c r="H142" s="3"/>
      <c r="I142" s="3"/>
      <c r="J142" s="4"/>
      <c r="L142" s="6" t="str">
        <f t="shared" si="2"/>
        <v/>
      </c>
    </row>
    <row r="143" spans="2:12" x14ac:dyDescent="0.25">
      <c r="B143" s="4"/>
      <c r="C143" s="3"/>
      <c r="D143" s="3"/>
      <c r="E143" s="4"/>
      <c r="F143" s="3"/>
      <c r="G143" s="3"/>
      <c r="H143" s="3"/>
      <c r="I143" s="3"/>
      <c r="J143" s="4"/>
      <c r="L143" s="6" t="str">
        <f t="shared" si="2"/>
        <v/>
      </c>
    </row>
    <row r="144" spans="2:12" x14ac:dyDescent="0.25">
      <c r="B144" s="4"/>
      <c r="C144" s="3"/>
      <c r="D144" s="3"/>
      <c r="E144" s="4"/>
      <c r="F144" s="3"/>
      <c r="G144" s="3"/>
      <c r="H144" s="3"/>
      <c r="I144" s="3"/>
      <c r="J144" s="4"/>
      <c r="L144" s="6" t="str">
        <f t="shared" si="2"/>
        <v/>
      </c>
    </row>
    <row r="145" spans="2:12" x14ac:dyDescent="0.25">
      <c r="B145" s="4"/>
      <c r="C145" s="3"/>
      <c r="D145" s="3"/>
      <c r="E145" s="4"/>
      <c r="F145" s="3"/>
      <c r="G145" s="3"/>
      <c r="H145" s="3"/>
      <c r="I145" s="3"/>
      <c r="J145" s="4"/>
      <c r="L145" s="6" t="str">
        <f t="shared" si="2"/>
        <v/>
      </c>
    </row>
    <row r="146" spans="2:12" x14ac:dyDescent="0.25">
      <c r="B146" s="4"/>
      <c r="C146" s="3"/>
      <c r="D146" s="3"/>
      <c r="E146" s="4"/>
      <c r="F146" s="3"/>
      <c r="G146" s="3"/>
      <c r="H146" s="3"/>
      <c r="I146" s="3"/>
      <c r="J146" s="4"/>
      <c r="L146" s="6" t="str">
        <f t="shared" si="2"/>
        <v/>
      </c>
    </row>
    <row r="147" spans="2:12" x14ac:dyDescent="0.25">
      <c r="B147" s="4"/>
      <c r="C147" s="3"/>
      <c r="D147" s="3"/>
      <c r="E147" s="4"/>
      <c r="F147" s="3"/>
      <c r="G147" s="3"/>
      <c r="H147" s="3"/>
      <c r="I147" s="3"/>
      <c r="J147" s="4"/>
      <c r="L147" s="6" t="str">
        <f t="shared" si="2"/>
        <v/>
      </c>
    </row>
    <row r="148" spans="2:12" x14ac:dyDescent="0.25">
      <c r="B148" s="4"/>
      <c r="C148" s="3"/>
      <c r="D148" s="3"/>
      <c r="E148" s="4"/>
      <c r="F148" s="3"/>
      <c r="G148" s="3"/>
      <c r="H148" s="3"/>
      <c r="I148" s="3"/>
      <c r="J148" s="4"/>
      <c r="L148" s="6" t="str">
        <f t="shared" si="2"/>
        <v/>
      </c>
    </row>
    <row r="149" spans="2:12" x14ac:dyDescent="0.25">
      <c r="B149" s="4"/>
      <c r="C149" s="3"/>
      <c r="D149" s="3"/>
      <c r="E149" s="4"/>
      <c r="F149" s="3"/>
      <c r="G149" s="3"/>
      <c r="H149" s="3"/>
      <c r="I149" s="3"/>
      <c r="J149" s="4"/>
      <c r="L149" s="6" t="str">
        <f t="shared" si="2"/>
        <v/>
      </c>
    </row>
    <row r="150" spans="2:12" x14ac:dyDescent="0.25">
      <c r="B150" s="4"/>
      <c r="C150" s="3"/>
      <c r="D150" s="3"/>
      <c r="E150" s="4"/>
      <c r="F150" s="3"/>
      <c r="G150" s="3"/>
      <c r="H150" s="3"/>
      <c r="I150" s="3"/>
      <c r="J150" s="4"/>
      <c r="L150" s="6" t="str">
        <f t="shared" si="2"/>
        <v/>
      </c>
    </row>
    <row r="151" spans="2:12" x14ac:dyDescent="0.25">
      <c r="B151" s="4"/>
      <c r="C151" s="3"/>
      <c r="D151" s="3"/>
      <c r="E151" s="4"/>
      <c r="F151" s="3"/>
      <c r="G151" s="3"/>
      <c r="H151" s="3"/>
      <c r="I151" s="3"/>
      <c r="J151" s="4"/>
      <c r="L151" s="6" t="str">
        <f t="shared" si="2"/>
        <v/>
      </c>
    </row>
    <row r="152" spans="2:12" x14ac:dyDescent="0.25">
      <c r="B152" s="4"/>
      <c r="C152" s="3"/>
      <c r="D152" s="3"/>
      <c r="E152" s="4"/>
      <c r="F152" s="3"/>
      <c r="G152" s="3"/>
      <c r="H152" s="3"/>
      <c r="I152" s="3"/>
      <c r="J152" s="4"/>
      <c r="L152" s="6" t="str">
        <f t="shared" si="2"/>
        <v/>
      </c>
    </row>
    <row r="153" spans="2:12" x14ac:dyDescent="0.25">
      <c r="B153" s="4"/>
      <c r="C153" s="3"/>
      <c r="D153" s="3"/>
      <c r="E153" s="4"/>
      <c r="F153" s="3"/>
      <c r="G153" s="3"/>
      <c r="H153" s="3"/>
      <c r="I153" s="3"/>
      <c r="J153" s="4"/>
      <c r="L153" s="6" t="str">
        <f t="shared" si="2"/>
        <v/>
      </c>
    </row>
    <row r="154" spans="2:12" x14ac:dyDescent="0.25">
      <c r="B154" s="4"/>
      <c r="C154" s="3"/>
      <c r="D154" s="3"/>
      <c r="E154" s="4"/>
      <c r="F154" s="3"/>
      <c r="G154" s="3"/>
      <c r="H154" s="3"/>
      <c r="I154" s="3"/>
      <c r="J154" s="4"/>
      <c r="L154" s="6" t="str">
        <f t="shared" si="2"/>
        <v/>
      </c>
    </row>
    <row r="155" spans="2:12" x14ac:dyDescent="0.25">
      <c r="B155" s="4"/>
      <c r="C155" s="3"/>
      <c r="D155" s="3"/>
      <c r="E155" s="4"/>
      <c r="F155" s="3"/>
      <c r="G155" s="3"/>
      <c r="H155" s="3"/>
      <c r="I155" s="3"/>
      <c r="J155" s="4"/>
      <c r="L155" s="6" t="str">
        <f t="shared" si="2"/>
        <v/>
      </c>
    </row>
    <row r="156" spans="2:12" x14ac:dyDescent="0.25">
      <c r="B156" s="4"/>
      <c r="C156" s="3"/>
      <c r="D156" s="3"/>
      <c r="E156" s="4"/>
      <c r="F156" s="3"/>
      <c r="G156" s="3"/>
      <c r="H156" s="3"/>
      <c r="I156" s="3"/>
      <c r="J156" s="4"/>
      <c r="L156" s="6" t="str">
        <f t="shared" si="2"/>
        <v/>
      </c>
    </row>
    <row r="157" spans="2:12" x14ac:dyDescent="0.25">
      <c r="B157" s="4"/>
      <c r="C157" s="3"/>
      <c r="D157" s="3"/>
      <c r="E157" s="4"/>
      <c r="F157" s="3"/>
      <c r="G157" s="3"/>
      <c r="H157" s="3"/>
      <c r="I157" s="3"/>
      <c r="J157" s="4"/>
      <c r="L157" s="6" t="str">
        <f t="shared" si="2"/>
        <v/>
      </c>
    </row>
    <row r="158" spans="2:12" x14ac:dyDescent="0.25">
      <c r="B158" s="4"/>
      <c r="C158" s="3"/>
      <c r="D158" s="3"/>
      <c r="E158" s="4"/>
      <c r="F158" s="3"/>
      <c r="G158" s="3"/>
      <c r="H158" s="3"/>
      <c r="I158" s="3"/>
      <c r="J158" s="4"/>
      <c r="L158" s="6" t="str">
        <f t="shared" si="2"/>
        <v/>
      </c>
    </row>
    <row r="159" spans="2:12" x14ac:dyDescent="0.25">
      <c r="B159" s="4"/>
      <c r="C159" s="3"/>
      <c r="D159" s="3"/>
      <c r="E159" s="4"/>
      <c r="F159" s="3"/>
      <c r="G159" s="3"/>
      <c r="H159" s="3"/>
      <c r="I159" s="3"/>
      <c r="J159" s="4"/>
      <c r="L159" s="6" t="str">
        <f t="shared" si="2"/>
        <v/>
      </c>
    </row>
    <row r="160" spans="2:12" x14ac:dyDescent="0.25">
      <c r="B160" s="4"/>
      <c r="C160" s="3"/>
      <c r="D160" s="3"/>
      <c r="E160" s="4"/>
      <c r="F160" s="3"/>
      <c r="G160" s="3"/>
      <c r="H160" s="3"/>
      <c r="I160" s="3"/>
      <c r="J160" s="4"/>
      <c r="L160" s="6" t="str">
        <f t="shared" si="2"/>
        <v/>
      </c>
    </row>
    <row r="161" spans="2:12" x14ac:dyDescent="0.25">
      <c r="B161" s="4"/>
      <c r="C161" s="3"/>
      <c r="D161" s="3"/>
      <c r="E161" s="4"/>
      <c r="F161" s="3"/>
      <c r="G161" s="3"/>
      <c r="H161" s="3"/>
      <c r="I161" s="3"/>
      <c r="J161" s="4"/>
      <c r="L161" s="6" t="str">
        <f t="shared" si="2"/>
        <v/>
      </c>
    </row>
    <row r="162" spans="2:12" x14ac:dyDescent="0.25">
      <c r="B162" s="4"/>
      <c r="C162" s="3"/>
      <c r="D162" s="3"/>
      <c r="E162" s="4"/>
      <c r="F162" s="3"/>
      <c r="G162" s="3"/>
      <c r="H162" s="3"/>
      <c r="I162" s="3"/>
      <c r="J162" s="4"/>
      <c r="L162" s="6" t="str">
        <f t="shared" si="2"/>
        <v/>
      </c>
    </row>
    <row r="163" spans="2:12" x14ac:dyDescent="0.25">
      <c r="B163" s="4"/>
      <c r="C163" s="3"/>
      <c r="D163" s="3"/>
      <c r="E163" s="4"/>
      <c r="F163" s="3"/>
      <c r="G163" s="3"/>
      <c r="H163" s="3"/>
      <c r="I163" s="3"/>
      <c r="J163" s="4"/>
      <c r="L163" s="6" t="str">
        <f t="shared" si="2"/>
        <v/>
      </c>
    </row>
    <row r="164" spans="2:12" x14ac:dyDescent="0.25">
      <c r="B164" s="4"/>
      <c r="C164" s="3"/>
      <c r="D164" s="3"/>
      <c r="E164" s="4"/>
      <c r="F164" s="3"/>
      <c r="G164" s="3"/>
      <c r="H164" s="3"/>
      <c r="I164" s="3"/>
      <c r="J164" s="4"/>
      <c r="L164" s="6" t="str">
        <f t="shared" si="2"/>
        <v/>
      </c>
    </row>
    <row r="165" spans="2:12" x14ac:dyDescent="0.25">
      <c r="B165" s="4"/>
      <c r="C165" s="3"/>
      <c r="D165" s="3"/>
      <c r="E165" s="4"/>
      <c r="F165" s="3"/>
      <c r="G165" s="3"/>
      <c r="H165" s="3"/>
      <c r="I165" s="3"/>
      <c r="J165" s="4"/>
      <c r="L165" s="6" t="str">
        <f t="shared" si="2"/>
        <v/>
      </c>
    </row>
    <row r="166" spans="2:12" x14ac:dyDescent="0.25">
      <c r="B166" s="4"/>
      <c r="C166" s="3"/>
      <c r="D166" s="3"/>
      <c r="E166" s="4"/>
      <c r="F166" s="3"/>
      <c r="G166" s="3"/>
      <c r="H166" s="3"/>
      <c r="I166" s="3"/>
      <c r="J166" s="4"/>
      <c r="L166" s="6" t="str">
        <f t="shared" si="2"/>
        <v/>
      </c>
    </row>
    <row r="167" spans="2:12" x14ac:dyDescent="0.25">
      <c r="B167" s="4"/>
      <c r="C167" s="3"/>
      <c r="D167" s="3"/>
      <c r="E167" s="4"/>
      <c r="F167" s="3"/>
      <c r="G167" s="3"/>
      <c r="H167" s="3"/>
      <c r="I167" s="3"/>
      <c r="J167" s="4"/>
      <c r="L167" s="6" t="str">
        <f t="shared" si="2"/>
        <v/>
      </c>
    </row>
    <row r="168" spans="2:12" x14ac:dyDescent="0.25">
      <c r="B168" s="4"/>
      <c r="C168" s="3"/>
      <c r="D168" s="3"/>
      <c r="E168" s="4"/>
      <c r="F168" s="3"/>
      <c r="G168" s="3"/>
      <c r="H168" s="3"/>
      <c r="I168" s="3"/>
      <c r="J168" s="4"/>
      <c r="L168" s="6" t="str">
        <f t="shared" si="2"/>
        <v/>
      </c>
    </row>
    <row r="169" spans="2:12" x14ac:dyDescent="0.25">
      <c r="B169" s="4"/>
      <c r="C169" s="3"/>
      <c r="D169" s="3"/>
      <c r="E169" s="4"/>
      <c r="F169" s="3"/>
      <c r="G169" s="3"/>
      <c r="H169" s="3"/>
      <c r="I169" s="3"/>
      <c r="J169" s="4"/>
      <c r="L169" s="6" t="str">
        <f t="shared" si="2"/>
        <v/>
      </c>
    </row>
    <row r="170" spans="2:12" x14ac:dyDescent="0.25">
      <c r="B170" s="4"/>
      <c r="C170" s="3"/>
      <c r="D170" s="3"/>
      <c r="E170" s="4"/>
      <c r="F170" s="3"/>
      <c r="G170" s="3"/>
      <c r="H170" s="3"/>
      <c r="I170" s="3"/>
      <c r="J170" s="4"/>
      <c r="L170" s="6" t="str">
        <f t="shared" si="2"/>
        <v/>
      </c>
    </row>
    <row r="171" spans="2:12" x14ac:dyDescent="0.25">
      <c r="B171" s="4"/>
      <c r="C171" s="3"/>
      <c r="D171" s="3"/>
      <c r="E171" s="4"/>
      <c r="F171" s="3"/>
      <c r="G171" s="3"/>
      <c r="H171" s="3"/>
      <c r="I171" s="3"/>
      <c r="J171" s="4"/>
      <c r="L171" s="6" t="str">
        <f t="shared" si="2"/>
        <v/>
      </c>
    </row>
    <row r="172" spans="2:12" x14ac:dyDescent="0.25">
      <c r="B172" s="4"/>
      <c r="C172" s="3"/>
      <c r="D172" s="3"/>
      <c r="E172" s="4"/>
      <c r="F172" s="3"/>
      <c r="G172" s="3"/>
      <c r="H172" s="3"/>
      <c r="I172" s="3"/>
      <c r="J172" s="4"/>
      <c r="L172" s="6" t="str">
        <f t="shared" si="2"/>
        <v/>
      </c>
    </row>
    <row r="173" spans="2:12" x14ac:dyDescent="0.25">
      <c r="B173" s="4"/>
      <c r="C173" s="3"/>
      <c r="D173" s="3"/>
      <c r="E173" s="4"/>
      <c r="F173" s="3"/>
      <c r="G173" s="3"/>
      <c r="H173" s="3"/>
      <c r="I173" s="3"/>
      <c r="J173" s="4"/>
      <c r="L173" s="6" t="str">
        <f t="shared" si="2"/>
        <v/>
      </c>
    </row>
    <row r="174" spans="2:12" x14ac:dyDescent="0.25">
      <c r="B174" s="4"/>
      <c r="C174" s="3"/>
      <c r="D174" s="3"/>
      <c r="E174" s="4"/>
      <c r="F174" s="3"/>
      <c r="G174" s="3"/>
      <c r="H174" s="3"/>
      <c r="I174" s="3"/>
      <c r="J174" s="4"/>
      <c r="L174" s="6" t="str">
        <f t="shared" si="2"/>
        <v/>
      </c>
    </row>
    <row r="175" spans="2:12" x14ac:dyDescent="0.25">
      <c r="B175" s="4"/>
      <c r="C175" s="3"/>
      <c r="D175" s="3"/>
      <c r="E175" s="4"/>
      <c r="F175" s="3"/>
      <c r="G175" s="3"/>
      <c r="H175" s="3"/>
      <c r="I175" s="3"/>
      <c r="J175" s="4"/>
      <c r="L175" s="6" t="str">
        <f t="shared" si="2"/>
        <v/>
      </c>
    </row>
    <row r="176" spans="2:12" x14ac:dyDescent="0.25">
      <c r="B176" s="4"/>
      <c r="C176" s="3"/>
      <c r="D176" s="3"/>
      <c r="E176" s="4"/>
      <c r="F176" s="3"/>
      <c r="G176" s="3"/>
      <c r="H176" s="3"/>
      <c r="I176" s="3"/>
      <c r="J176" s="4"/>
      <c r="L176" s="6" t="str">
        <f t="shared" si="2"/>
        <v/>
      </c>
    </row>
    <row r="177" spans="2:12" x14ac:dyDescent="0.25">
      <c r="B177" s="4"/>
      <c r="C177" s="3"/>
      <c r="D177" s="3"/>
      <c r="E177" s="4"/>
      <c r="F177" s="3"/>
      <c r="G177" s="3"/>
      <c r="H177" s="3"/>
      <c r="I177" s="3"/>
      <c r="J177" s="4"/>
      <c r="L177" s="6" t="str">
        <f t="shared" si="2"/>
        <v/>
      </c>
    </row>
    <row r="178" spans="2:12" x14ac:dyDescent="0.25">
      <c r="B178" s="4"/>
      <c r="C178" s="3"/>
      <c r="D178" s="3"/>
      <c r="E178" s="4"/>
      <c r="F178" s="3"/>
      <c r="G178" s="3"/>
      <c r="H178" s="3"/>
      <c r="I178" s="3"/>
      <c r="J178" s="4"/>
      <c r="L178" s="6" t="str">
        <f t="shared" si="2"/>
        <v/>
      </c>
    </row>
    <row r="179" spans="2:12" x14ac:dyDescent="0.25">
      <c r="B179" s="4"/>
      <c r="C179" s="3"/>
      <c r="D179" s="3"/>
      <c r="E179" s="4"/>
      <c r="F179" s="3"/>
      <c r="G179" s="3"/>
      <c r="H179" s="3"/>
      <c r="I179" s="3"/>
      <c r="J179" s="4"/>
      <c r="L179" s="6" t="str">
        <f t="shared" si="2"/>
        <v/>
      </c>
    </row>
    <row r="180" spans="2:12" x14ac:dyDescent="0.25">
      <c r="B180" s="4"/>
      <c r="C180" s="3"/>
      <c r="D180" s="3"/>
      <c r="E180" s="4"/>
      <c r="F180" s="3"/>
      <c r="G180" s="3"/>
      <c r="H180" s="3"/>
      <c r="I180" s="3"/>
      <c r="J180" s="4"/>
      <c r="L180" s="6" t="str">
        <f t="shared" si="2"/>
        <v/>
      </c>
    </row>
    <row r="181" spans="2:12" x14ac:dyDescent="0.25">
      <c r="B181" s="4"/>
      <c r="C181" s="3"/>
      <c r="D181" s="3"/>
      <c r="E181" s="4"/>
      <c r="F181" s="3"/>
      <c r="G181" s="3"/>
      <c r="H181" s="3"/>
      <c r="I181" s="3"/>
      <c r="J181" s="4"/>
      <c r="L181" s="6" t="str">
        <f t="shared" si="2"/>
        <v/>
      </c>
    </row>
    <row r="182" spans="2:12" x14ac:dyDescent="0.25">
      <c r="B182" s="4"/>
      <c r="C182" s="3"/>
      <c r="D182" s="3"/>
      <c r="E182" s="4"/>
      <c r="F182" s="3"/>
      <c r="G182" s="3"/>
      <c r="H182" s="3"/>
      <c r="I182" s="3"/>
      <c r="J182" s="4"/>
      <c r="L182" s="6" t="str">
        <f t="shared" si="2"/>
        <v/>
      </c>
    </row>
    <row r="183" spans="2:12" x14ac:dyDescent="0.25">
      <c r="B183" s="4"/>
      <c r="C183" s="3"/>
      <c r="D183" s="3"/>
      <c r="E183" s="4"/>
      <c r="F183" s="3"/>
      <c r="G183" s="3"/>
      <c r="H183" s="3"/>
      <c r="I183" s="3"/>
      <c r="J183" s="4"/>
      <c r="L183" s="6" t="str">
        <f t="shared" si="2"/>
        <v/>
      </c>
    </row>
    <row r="184" spans="2:12" x14ac:dyDescent="0.25">
      <c r="B184" s="4"/>
      <c r="C184" s="3"/>
      <c r="D184" s="3"/>
      <c r="E184" s="4"/>
      <c r="F184" s="3"/>
      <c r="G184" s="3"/>
      <c r="H184" s="3"/>
      <c r="I184" s="3"/>
      <c r="J184" s="4"/>
      <c r="L184" s="6" t="str">
        <f t="shared" si="2"/>
        <v/>
      </c>
    </row>
    <row r="185" spans="2:12" x14ac:dyDescent="0.25">
      <c r="B185" s="4"/>
      <c r="C185" s="3"/>
      <c r="D185" s="3"/>
      <c r="E185" s="4"/>
      <c r="F185" s="3"/>
      <c r="G185" s="3"/>
      <c r="H185" s="3"/>
      <c r="I185" s="3"/>
      <c r="J185" s="4"/>
      <c r="L185" s="6" t="str">
        <f t="shared" si="2"/>
        <v/>
      </c>
    </row>
    <row r="186" spans="2:12" x14ac:dyDescent="0.25">
      <c r="B186" s="4"/>
      <c r="C186" s="3"/>
      <c r="D186" s="3"/>
      <c r="E186" s="4"/>
      <c r="F186" s="3"/>
      <c r="G186" s="3"/>
      <c r="H186" s="3"/>
      <c r="I186" s="3"/>
      <c r="J186" s="4"/>
      <c r="L186" s="6" t="str">
        <f t="shared" si="2"/>
        <v/>
      </c>
    </row>
    <row r="187" spans="2:12" x14ac:dyDescent="0.25">
      <c r="B187" s="4"/>
      <c r="C187" s="3"/>
      <c r="D187" s="3"/>
      <c r="E187" s="4"/>
      <c r="F187" s="3"/>
      <c r="G187" s="3"/>
      <c r="H187" s="3"/>
      <c r="I187" s="3"/>
      <c r="J187" s="4"/>
      <c r="L187" s="6" t="str">
        <f t="shared" si="2"/>
        <v/>
      </c>
    </row>
    <row r="188" spans="2:12" x14ac:dyDescent="0.25">
      <c r="B188" s="4"/>
      <c r="C188" s="3"/>
      <c r="D188" s="3"/>
      <c r="E188" s="4"/>
      <c r="F188" s="3"/>
      <c r="G188" s="3"/>
      <c r="H188" s="3"/>
      <c r="I188" s="3"/>
      <c r="J188" s="4"/>
      <c r="L188" s="6" t="str">
        <f t="shared" si="2"/>
        <v/>
      </c>
    </row>
    <row r="189" spans="2:12" x14ac:dyDescent="0.25">
      <c r="B189" s="4"/>
      <c r="C189" s="3"/>
      <c r="D189" s="3"/>
      <c r="E189" s="4"/>
      <c r="F189" s="3"/>
      <c r="G189" s="3"/>
      <c r="H189" s="3"/>
      <c r="I189" s="3"/>
      <c r="J189" s="4"/>
      <c r="L189" s="6" t="str">
        <f t="shared" si="2"/>
        <v/>
      </c>
    </row>
    <row r="190" spans="2:12" x14ac:dyDescent="0.25">
      <c r="B190" s="4"/>
      <c r="C190" s="3"/>
      <c r="D190" s="3"/>
      <c r="E190" s="4"/>
      <c r="F190" s="3"/>
      <c r="G190" s="3"/>
      <c r="H190" s="3"/>
      <c r="I190" s="3"/>
      <c r="J190" s="4"/>
      <c r="L190" s="6" t="str">
        <f t="shared" si="2"/>
        <v/>
      </c>
    </row>
    <row r="191" spans="2:12" x14ac:dyDescent="0.25">
      <c r="B191" s="4"/>
      <c r="C191" s="3"/>
      <c r="D191" s="3"/>
      <c r="E191" s="4"/>
      <c r="F191" s="3"/>
      <c r="G191" s="3"/>
      <c r="H191" s="3"/>
      <c r="I191" s="3"/>
      <c r="J191" s="4"/>
      <c r="L191" s="6" t="str">
        <f t="shared" si="2"/>
        <v/>
      </c>
    </row>
    <row r="192" spans="2:12" x14ac:dyDescent="0.25">
      <c r="B192" s="4"/>
      <c r="C192" s="3"/>
      <c r="D192" s="3"/>
      <c r="E192" s="4"/>
      <c r="F192" s="3"/>
      <c r="G192" s="3"/>
      <c r="H192" s="3"/>
      <c r="I192" s="3"/>
      <c r="J192" s="4"/>
      <c r="L192" s="6" t="str">
        <f t="shared" si="2"/>
        <v/>
      </c>
    </row>
    <row r="193" spans="2:12" x14ac:dyDescent="0.25">
      <c r="B193" s="4"/>
      <c r="C193" s="3"/>
      <c r="D193" s="3"/>
      <c r="E193" s="4"/>
      <c r="F193" s="3"/>
      <c r="G193" s="3"/>
      <c r="H193" s="3"/>
      <c r="I193" s="3"/>
      <c r="J193" s="4"/>
      <c r="L193" s="6" t="str">
        <f t="shared" si="2"/>
        <v/>
      </c>
    </row>
    <row r="194" spans="2:12" x14ac:dyDescent="0.25">
      <c r="E194" s="22">
        <v>2087</v>
      </c>
    </row>
  </sheetData>
  <hyperlinks>
    <hyperlink ref="C14" r:id="rId1" display="http://bhargavgroupofhotels.com/"/>
    <hyperlink ref="C15" r:id="rId2" display="http://bhargavgroupofhotels.com/"/>
    <hyperlink ref="C16" r:id="rId3" display="http://bhargavgroupofhotels.com/"/>
    <hyperlink ref="C17" r:id="rId4" display="http://bhargavgroupofhotels.com/"/>
  </hyperlinks>
  <pageMargins left="0.70866141732283472" right="0.70866141732283472" top="0.74803149606299213" bottom="0.74803149606299213" header="0.31496062992125984" footer="0.31496062992125984"/>
  <pageSetup paperSize="5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2"/>
  <sheetViews>
    <sheetView workbookViewId="0">
      <selection activeCell="G26" sqref="G26"/>
    </sheetView>
  </sheetViews>
  <sheetFormatPr defaultRowHeight="15" x14ac:dyDescent="0.25"/>
  <cols>
    <col min="1" max="1" width="12.7109375" bestFit="1" customWidth="1"/>
    <col min="2" max="2" width="22.28515625" customWidth="1"/>
    <col min="3" max="3" width="24.7109375" customWidth="1"/>
  </cols>
  <sheetData>
    <row r="3" spans="1:3" x14ac:dyDescent="0.25">
      <c r="A3" s="57"/>
      <c r="B3" s="59" t="s">
        <v>789</v>
      </c>
      <c r="C3" s="58"/>
    </row>
    <row r="4" spans="1:3" x14ac:dyDescent="0.25">
      <c r="A4" s="59" t="s">
        <v>245</v>
      </c>
      <c r="B4" s="57" t="s">
        <v>788</v>
      </c>
      <c r="C4" s="62" t="s">
        <v>790</v>
      </c>
    </row>
    <row r="5" spans="1:3" x14ac:dyDescent="0.25">
      <c r="A5" s="57" t="s">
        <v>518</v>
      </c>
      <c r="B5" s="63">
        <v>7</v>
      </c>
      <c r="C5" s="64">
        <v>91</v>
      </c>
    </row>
    <row r="6" spans="1:3" x14ac:dyDescent="0.25">
      <c r="A6" s="60" t="s">
        <v>509</v>
      </c>
      <c r="B6" s="65">
        <v>2</v>
      </c>
      <c r="C6" s="66">
        <v>11</v>
      </c>
    </row>
    <row r="7" spans="1:3" x14ac:dyDescent="0.25">
      <c r="A7" s="60" t="s">
        <v>384</v>
      </c>
      <c r="B7" s="65">
        <v>4</v>
      </c>
      <c r="C7" s="66">
        <v>66</v>
      </c>
    </row>
    <row r="8" spans="1:3" x14ac:dyDescent="0.25">
      <c r="A8" s="60" t="s">
        <v>346</v>
      </c>
      <c r="B8" s="65">
        <v>13</v>
      </c>
      <c r="C8" s="66">
        <v>294</v>
      </c>
    </row>
    <row r="9" spans="1:3" x14ac:dyDescent="0.25">
      <c r="A9" s="60" t="s">
        <v>255</v>
      </c>
      <c r="B9" s="65">
        <v>1</v>
      </c>
      <c r="C9" s="66">
        <v>15</v>
      </c>
    </row>
    <row r="10" spans="1:3" x14ac:dyDescent="0.25">
      <c r="A10" s="60" t="s">
        <v>259</v>
      </c>
      <c r="B10" s="65">
        <v>1</v>
      </c>
      <c r="C10" s="66">
        <v>15</v>
      </c>
    </row>
    <row r="11" spans="1:3" x14ac:dyDescent="0.25">
      <c r="A11" s="60" t="s">
        <v>262</v>
      </c>
      <c r="B11" s="65">
        <v>13</v>
      </c>
      <c r="C11" s="66">
        <v>327</v>
      </c>
    </row>
    <row r="12" spans="1:3" x14ac:dyDescent="0.25">
      <c r="A12" s="60" t="s">
        <v>345</v>
      </c>
      <c r="B12" s="65">
        <v>8</v>
      </c>
      <c r="C12" s="66">
        <v>88</v>
      </c>
    </row>
    <row r="13" spans="1:3" x14ac:dyDescent="0.25">
      <c r="A13" s="60" t="s">
        <v>650</v>
      </c>
      <c r="B13" s="65">
        <v>1</v>
      </c>
      <c r="C13" s="66">
        <v>7</v>
      </c>
    </row>
    <row r="14" spans="1:3" x14ac:dyDescent="0.25">
      <c r="A14" s="60" t="s">
        <v>654</v>
      </c>
      <c r="B14" s="65">
        <v>2</v>
      </c>
      <c r="C14" s="66">
        <v>58</v>
      </c>
    </row>
    <row r="15" spans="1:3" x14ac:dyDescent="0.25">
      <c r="A15" s="60" t="s">
        <v>310</v>
      </c>
      <c r="B15" s="65">
        <v>9</v>
      </c>
      <c r="C15" s="66">
        <v>145</v>
      </c>
    </row>
    <row r="16" spans="1:3" x14ac:dyDescent="0.25">
      <c r="A16" s="60" t="s">
        <v>658</v>
      </c>
      <c r="B16" s="65">
        <v>1</v>
      </c>
      <c r="C16" s="66">
        <v>14</v>
      </c>
    </row>
    <row r="17" spans="1:3" x14ac:dyDescent="0.25">
      <c r="A17" s="60" t="s">
        <v>660</v>
      </c>
      <c r="B17" s="65">
        <v>2</v>
      </c>
      <c r="C17" s="66">
        <v>18</v>
      </c>
    </row>
    <row r="18" spans="1:3" x14ac:dyDescent="0.25">
      <c r="A18" s="60" t="s">
        <v>391</v>
      </c>
      <c r="B18" s="65">
        <v>2</v>
      </c>
      <c r="C18" s="66">
        <v>21</v>
      </c>
    </row>
    <row r="19" spans="1:3" x14ac:dyDescent="0.25">
      <c r="A19" s="60" t="s">
        <v>399</v>
      </c>
      <c r="B19" s="65">
        <v>18</v>
      </c>
      <c r="C19" s="66">
        <v>396</v>
      </c>
    </row>
    <row r="20" spans="1:3" x14ac:dyDescent="0.25">
      <c r="A20" s="60" t="s">
        <v>618</v>
      </c>
      <c r="B20" s="65">
        <v>5</v>
      </c>
      <c r="C20" s="66">
        <v>106</v>
      </c>
    </row>
    <row r="21" spans="1:3" x14ac:dyDescent="0.25">
      <c r="A21" s="60" t="s">
        <v>672</v>
      </c>
      <c r="B21" s="65">
        <v>4</v>
      </c>
      <c r="C21" s="66">
        <v>116</v>
      </c>
    </row>
    <row r="22" spans="1:3" x14ac:dyDescent="0.25">
      <c r="A22" s="60" t="s">
        <v>339</v>
      </c>
      <c r="B22" s="65">
        <v>5</v>
      </c>
      <c r="C22" s="66">
        <v>32</v>
      </c>
    </row>
    <row r="23" spans="1:3" x14ac:dyDescent="0.25">
      <c r="A23" s="60" t="s">
        <v>499</v>
      </c>
      <c r="B23" s="65">
        <v>7</v>
      </c>
      <c r="C23" s="66">
        <v>58</v>
      </c>
    </row>
    <row r="24" spans="1:3" x14ac:dyDescent="0.25">
      <c r="A24" s="60" t="s">
        <v>529</v>
      </c>
      <c r="B24" s="65">
        <v>13</v>
      </c>
      <c r="C24" s="66">
        <v>255</v>
      </c>
    </row>
    <row r="25" spans="1:3" x14ac:dyDescent="0.25">
      <c r="A25" s="60" t="s">
        <v>478</v>
      </c>
      <c r="B25" s="65">
        <v>2</v>
      </c>
      <c r="C25" s="66">
        <v>25</v>
      </c>
    </row>
    <row r="26" spans="1:3" x14ac:dyDescent="0.25">
      <c r="A26" s="60" t="s">
        <v>402</v>
      </c>
      <c r="B26" s="65">
        <v>13</v>
      </c>
      <c r="C26" s="66">
        <v>152</v>
      </c>
    </row>
    <row r="27" spans="1:3" x14ac:dyDescent="0.25">
      <c r="A27" s="60" t="s">
        <v>464</v>
      </c>
      <c r="B27" s="65">
        <v>7</v>
      </c>
      <c r="C27" s="66">
        <v>94</v>
      </c>
    </row>
    <row r="28" spans="1:3" x14ac:dyDescent="0.25">
      <c r="A28" s="60" t="s">
        <v>580</v>
      </c>
      <c r="B28" s="65">
        <v>11</v>
      </c>
      <c r="C28" s="66">
        <v>251</v>
      </c>
    </row>
    <row r="29" spans="1:3" x14ac:dyDescent="0.25">
      <c r="A29" s="60" t="s">
        <v>446</v>
      </c>
      <c r="B29" s="65">
        <v>5</v>
      </c>
      <c r="C29" s="66">
        <v>106</v>
      </c>
    </row>
    <row r="30" spans="1:3" x14ac:dyDescent="0.25">
      <c r="A30" s="60" t="s">
        <v>786</v>
      </c>
      <c r="B30" s="65"/>
      <c r="C30" s="66"/>
    </row>
    <row r="31" spans="1:3" x14ac:dyDescent="0.25">
      <c r="A31" s="60" t="s">
        <v>785</v>
      </c>
      <c r="B31" s="65">
        <v>10</v>
      </c>
      <c r="C31" s="66">
        <v>134</v>
      </c>
    </row>
    <row r="32" spans="1:3" x14ac:dyDescent="0.25">
      <c r="A32" s="61" t="s">
        <v>787</v>
      </c>
      <c r="B32" s="67">
        <v>166</v>
      </c>
      <c r="C32" s="68">
        <v>2895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1"/>
  <sheetViews>
    <sheetView workbookViewId="0">
      <pane xSplit="4" ySplit="4" topLeftCell="E152" activePane="bottomRight" state="frozen"/>
      <selection pane="topRight" activeCell="E1" sqref="E1"/>
      <selection pane="bottomLeft" activeCell="A5" sqref="A5"/>
      <selection pane="bottomRight" activeCell="D163" sqref="D163"/>
    </sheetView>
  </sheetViews>
  <sheetFormatPr defaultRowHeight="15" x14ac:dyDescent="0.25"/>
  <cols>
    <col min="1" max="1" width="5.85546875" style="5" customWidth="1"/>
    <col min="2" max="2" width="11.7109375" style="5" customWidth="1"/>
    <col min="3" max="3" width="22.42578125" style="6" bestFit="1" customWidth="1"/>
    <col min="4" max="4" width="27.28515625" style="6" customWidth="1"/>
    <col min="5" max="5" width="15.85546875" style="6" customWidth="1"/>
    <col min="6" max="6" width="15.7109375" style="31" bestFit="1" customWidth="1"/>
    <col min="7" max="7" width="7.42578125" style="6" customWidth="1"/>
    <col min="8" max="8" width="7" style="5" customWidth="1"/>
    <col min="9" max="9" width="7.7109375" style="6" customWidth="1"/>
    <col min="10" max="10" width="7" style="5" customWidth="1"/>
    <col min="11" max="11" width="7.7109375" style="6" customWidth="1"/>
    <col min="12" max="12" width="7" style="5" customWidth="1"/>
    <col min="13" max="13" width="7.7109375" style="6" customWidth="1"/>
    <col min="14" max="14" width="7" style="5" customWidth="1"/>
    <col min="15" max="15" width="7.7109375" style="6" customWidth="1"/>
    <col min="16" max="16" width="7" style="5" customWidth="1"/>
    <col min="17" max="17" width="7.7109375" style="6" customWidth="1"/>
    <col min="18" max="18" width="7" style="5" customWidth="1"/>
    <col min="19" max="19" width="7.7109375" style="6" customWidth="1"/>
    <col min="20" max="20" width="7" style="5" customWidth="1"/>
    <col min="21" max="21" width="7.7109375" style="6" customWidth="1"/>
    <col min="22" max="22" width="7" style="5" customWidth="1"/>
    <col min="23" max="23" width="7.7109375" style="6" customWidth="1"/>
    <col min="24" max="24" width="8.28515625" style="6" customWidth="1"/>
    <col min="25" max="25" width="9.140625" style="33"/>
    <col min="26" max="26" width="11.5703125" style="33" bestFit="1" customWidth="1"/>
    <col min="27" max="16384" width="9.140625" style="33"/>
  </cols>
  <sheetData>
    <row r="1" spans="1:24" ht="15.75" thickBot="1" x14ac:dyDescent="0.3"/>
    <row r="2" spans="1:24" ht="21.75" customHeight="1" thickBot="1" x14ac:dyDescent="0.3">
      <c r="A2" s="157" t="s">
        <v>801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9"/>
    </row>
    <row r="3" spans="1:24" s="34" customFormat="1" ht="48.75" customHeight="1" thickBot="1" x14ac:dyDescent="0.3">
      <c r="A3" s="169" t="s">
        <v>0</v>
      </c>
      <c r="B3" s="171" t="s">
        <v>245</v>
      </c>
      <c r="C3" s="171" t="s">
        <v>242</v>
      </c>
      <c r="D3" s="171" t="s">
        <v>2</v>
      </c>
      <c r="E3" s="171" t="s">
        <v>4</v>
      </c>
      <c r="F3" s="173" t="s">
        <v>5</v>
      </c>
      <c r="G3" s="167" t="s">
        <v>243</v>
      </c>
      <c r="H3" s="163" t="s">
        <v>257</v>
      </c>
      <c r="I3" s="164"/>
      <c r="J3" s="163" t="s">
        <v>258</v>
      </c>
      <c r="K3" s="164"/>
      <c r="L3" s="163" t="s">
        <v>247</v>
      </c>
      <c r="M3" s="164"/>
      <c r="N3" s="163" t="s">
        <v>248</v>
      </c>
      <c r="O3" s="164"/>
      <c r="P3" s="163" t="s">
        <v>249</v>
      </c>
      <c r="Q3" s="164"/>
      <c r="R3" s="163" t="s">
        <v>250</v>
      </c>
      <c r="S3" s="164"/>
      <c r="T3" s="163" t="s">
        <v>251</v>
      </c>
      <c r="U3" s="164"/>
      <c r="V3" s="163" t="s">
        <v>252</v>
      </c>
      <c r="W3" s="164"/>
      <c r="X3" s="165" t="s">
        <v>6</v>
      </c>
    </row>
    <row r="4" spans="1:24" ht="48.75" customHeight="1" thickBot="1" x14ac:dyDescent="0.3">
      <c r="A4" s="170"/>
      <c r="B4" s="172"/>
      <c r="C4" s="172"/>
      <c r="D4" s="172"/>
      <c r="E4" s="172"/>
      <c r="F4" s="174"/>
      <c r="G4" s="168"/>
      <c r="H4" s="32" t="s">
        <v>240</v>
      </c>
      <c r="I4" s="32" t="s">
        <v>246</v>
      </c>
      <c r="J4" s="32" t="s">
        <v>240</v>
      </c>
      <c r="K4" s="32" t="s">
        <v>246</v>
      </c>
      <c r="L4" s="32" t="s">
        <v>240</v>
      </c>
      <c r="M4" s="32" t="s">
        <v>246</v>
      </c>
      <c r="N4" s="32" t="s">
        <v>240</v>
      </c>
      <c r="O4" s="32" t="s">
        <v>246</v>
      </c>
      <c r="P4" s="32" t="s">
        <v>240</v>
      </c>
      <c r="Q4" s="32" t="s">
        <v>246</v>
      </c>
      <c r="R4" s="32" t="s">
        <v>240</v>
      </c>
      <c r="S4" s="32" t="s">
        <v>246</v>
      </c>
      <c r="T4" s="32" t="s">
        <v>240</v>
      </c>
      <c r="U4" s="32" t="s">
        <v>246</v>
      </c>
      <c r="V4" s="32" t="s">
        <v>240</v>
      </c>
      <c r="W4" s="32" t="s">
        <v>246</v>
      </c>
      <c r="X4" s="166"/>
    </row>
    <row r="5" spans="1:24" s="40" customFormat="1" ht="30" x14ac:dyDescent="0.25">
      <c r="A5" s="35">
        <v>1</v>
      </c>
      <c r="B5" s="42" t="s">
        <v>518</v>
      </c>
      <c r="C5" s="45" t="s">
        <v>516</v>
      </c>
      <c r="D5" s="45" t="s">
        <v>518</v>
      </c>
      <c r="E5" s="45" t="s">
        <v>523</v>
      </c>
      <c r="F5" s="53">
        <v>8011429296</v>
      </c>
      <c r="G5" s="30">
        <f t="shared" ref="G5:G31" si="0">SUM(H5,J5,L5,N5,P5,R5,T5,V5)</f>
        <v>6</v>
      </c>
      <c r="H5" s="30"/>
      <c r="I5" s="30"/>
      <c r="J5" s="30"/>
      <c r="K5" s="30"/>
      <c r="L5" s="30">
        <v>6</v>
      </c>
      <c r="M5" s="30">
        <v>1500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9"/>
    </row>
    <row r="6" spans="1:24" s="40" customFormat="1" x14ac:dyDescent="0.25">
      <c r="A6" s="36">
        <v>2</v>
      </c>
      <c r="B6" s="3" t="s">
        <v>518</v>
      </c>
      <c r="C6" s="44" t="s">
        <v>517</v>
      </c>
      <c r="D6" s="44" t="s">
        <v>518</v>
      </c>
      <c r="E6" s="44" t="s">
        <v>524</v>
      </c>
      <c r="F6" s="54">
        <v>8876450680</v>
      </c>
      <c r="G6" s="4">
        <f t="shared" si="0"/>
        <v>6</v>
      </c>
      <c r="H6" s="4"/>
      <c r="I6" s="4"/>
      <c r="J6" s="4"/>
      <c r="K6" s="4"/>
      <c r="L6" s="4">
        <v>6</v>
      </c>
      <c r="M6" s="4">
        <v>1500</v>
      </c>
      <c r="N6" s="4"/>
      <c r="O6" s="4"/>
      <c r="P6" s="4"/>
      <c r="Q6" s="4"/>
      <c r="R6" s="4"/>
      <c r="S6" s="4"/>
      <c r="T6" s="4"/>
      <c r="U6" s="4"/>
      <c r="V6" s="4"/>
      <c r="W6" s="4"/>
      <c r="X6" s="41"/>
    </row>
    <row r="7" spans="1:24" s="40" customFormat="1" x14ac:dyDescent="0.25">
      <c r="A7" s="36">
        <v>3</v>
      </c>
      <c r="B7" s="3" t="s">
        <v>518</v>
      </c>
      <c r="C7" s="44" t="s">
        <v>526</v>
      </c>
      <c r="D7" s="44" t="s">
        <v>518</v>
      </c>
      <c r="E7" s="44" t="s">
        <v>525</v>
      </c>
      <c r="F7" s="54">
        <v>9435182771</v>
      </c>
      <c r="G7" s="4">
        <f t="shared" si="0"/>
        <v>15</v>
      </c>
      <c r="H7" s="4"/>
      <c r="I7" s="4"/>
      <c r="J7" s="4">
        <v>15</v>
      </c>
      <c r="K7" s="4">
        <v>1000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1"/>
    </row>
    <row r="8" spans="1:24" s="40" customFormat="1" x14ac:dyDescent="0.25">
      <c r="A8" s="36">
        <v>4</v>
      </c>
      <c r="B8" s="3" t="s">
        <v>518</v>
      </c>
      <c r="C8" s="44" t="s">
        <v>515</v>
      </c>
      <c r="D8" s="44" t="s">
        <v>518</v>
      </c>
      <c r="E8" s="44" t="s">
        <v>522</v>
      </c>
      <c r="F8" s="54">
        <v>8011429296</v>
      </c>
      <c r="G8" s="4">
        <f t="shared" si="0"/>
        <v>9</v>
      </c>
      <c r="H8" s="4"/>
      <c r="I8" s="4"/>
      <c r="J8" s="4"/>
      <c r="K8" s="4"/>
      <c r="L8" s="4">
        <v>9</v>
      </c>
      <c r="M8" s="4">
        <v>1200</v>
      </c>
      <c r="N8" s="4"/>
      <c r="O8" s="4"/>
      <c r="P8" s="4"/>
      <c r="Q8" s="4"/>
      <c r="R8" s="4"/>
      <c r="S8" s="4"/>
      <c r="T8" s="4"/>
      <c r="U8" s="4"/>
      <c r="V8" s="4"/>
      <c r="W8" s="4"/>
      <c r="X8" s="41"/>
    </row>
    <row r="9" spans="1:24" s="40" customFormat="1" x14ac:dyDescent="0.25">
      <c r="A9" s="36">
        <v>5</v>
      </c>
      <c r="B9" s="3" t="s">
        <v>518</v>
      </c>
      <c r="C9" s="44" t="s">
        <v>514</v>
      </c>
      <c r="D9" s="44" t="s">
        <v>518</v>
      </c>
      <c r="E9" s="44" t="s">
        <v>521</v>
      </c>
      <c r="F9" s="54">
        <v>9678592002</v>
      </c>
      <c r="G9" s="4">
        <f t="shared" si="0"/>
        <v>14</v>
      </c>
      <c r="H9" s="4"/>
      <c r="I9" s="4"/>
      <c r="J9" s="4"/>
      <c r="K9" s="4"/>
      <c r="L9" s="4">
        <v>14</v>
      </c>
      <c r="M9" s="4">
        <v>1100</v>
      </c>
      <c r="N9" s="4"/>
      <c r="O9" s="4"/>
      <c r="P9" s="4"/>
      <c r="Q9" s="4"/>
      <c r="R9" s="4"/>
      <c r="S9" s="4"/>
      <c r="T9" s="4"/>
      <c r="U9" s="4"/>
      <c r="V9" s="4"/>
      <c r="W9" s="4"/>
      <c r="X9" s="41"/>
    </row>
    <row r="10" spans="1:24" s="40" customFormat="1" x14ac:dyDescent="0.25">
      <c r="A10" s="36">
        <v>6</v>
      </c>
      <c r="B10" s="3" t="s">
        <v>518</v>
      </c>
      <c r="C10" s="44" t="s">
        <v>512</v>
      </c>
      <c r="D10" s="44" t="s">
        <v>518</v>
      </c>
      <c r="E10" s="44" t="s">
        <v>519</v>
      </c>
      <c r="F10" s="54">
        <v>9435778258</v>
      </c>
      <c r="G10" s="4">
        <f t="shared" si="0"/>
        <v>23</v>
      </c>
      <c r="H10" s="4"/>
      <c r="I10" s="4"/>
      <c r="J10" s="4"/>
      <c r="K10" s="4"/>
      <c r="L10" s="4"/>
      <c r="M10" s="4"/>
      <c r="N10" s="4"/>
      <c r="O10" s="4"/>
      <c r="P10" s="4">
        <v>23</v>
      </c>
      <c r="Q10" s="4">
        <v>2500</v>
      </c>
      <c r="R10" s="4"/>
      <c r="S10" s="4"/>
      <c r="T10" s="4"/>
      <c r="U10" s="4"/>
      <c r="V10" s="4"/>
      <c r="W10" s="4"/>
      <c r="X10" s="41"/>
    </row>
    <row r="11" spans="1:24" s="40" customFormat="1" ht="30" x14ac:dyDescent="0.25">
      <c r="A11" s="36">
        <v>7</v>
      </c>
      <c r="B11" s="3" t="s">
        <v>518</v>
      </c>
      <c r="C11" s="44" t="s">
        <v>513</v>
      </c>
      <c r="D11" s="44" t="s">
        <v>518</v>
      </c>
      <c r="E11" s="44" t="s">
        <v>520</v>
      </c>
      <c r="F11" s="54">
        <v>9435528304</v>
      </c>
      <c r="G11" s="4">
        <f t="shared" si="0"/>
        <v>18</v>
      </c>
      <c r="H11" s="4"/>
      <c r="I11" s="4"/>
      <c r="J11" s="4"/>
      <c r="K11" s="4"/>
      <c r="L11" s="4"/>
      <c r="M11" s="4"/>
      <c r="N11" s="4"/>
      <c r="O11" s="4"/>
      <c r="P11" s="4">
        <v>18</v>
      </c>
      <c r="Q11" s="4">
        <v>2500</v>
      </c>
      <c r="R11" s="4"/>
      <c r="S11" s="4"/>
      <c r="T11" s="4"/>
      <c r="U11" s="4"/>
      <c r="V11" s="4"/>
      <c r="W11" s="4"/>
      <c r="X11" s="41"/>
    </row>
    <row r="12" spans="1:24" s="40" customFormat="1" ht="30" x14ac:dyDescent="0.25">
      <c r="A12" s="36">
        <v>8</v>
      </c>
      <c r="B12" s="3" t="s">
        <v>509</v>
      </c>
      <c r="C12" s="44" t="s">
        <v>737</v>
      </c>
      <c r="D12" s="44" t="s">
        <v>507</v>
      </c>
      <c r="E12" s="44" t="s">
        <v>510</v>
      </c>
      <c r="F12" s="54" t="s">
        <v>773</v>
      </c>
      <c r="G12" s="4">
        <f t="shared" si="0"/>
        <v>4</v>
      </c>
      <c r="H12" s="4"/>
      <c r="I12" s="4"/>
      <c r="J12" s="4">
        <v>2</v>
      </c>
      <c r="K12" s="4">
        <v>900</v>
      </c>
      <c r="L12" s="4">
        <v>2</v>
      </c>
      <c r="M12" s="4">
        <v>1200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1"/>
    </row>
    <row r="13" spans="1:24" s="40" customFormat="1" ht="30" x14ac:dyDescent="0.25">
      <c r="A13" s="36">
        <v>9</v>
      </c>
      <c r="B13" s="3" t="s">
        <v>509</v>
      </c>
      <c r="C13" s="44" t="s">
        <v>738</v>
      </c>
      <c r="D13" s="44" t="s">
        <v>508</v>
      </c>
      <c r="E13" s="44" t="s">
        <v>511</v>
      </c>
      <c r="F13" s="54">
        <v>9432659988</v>
      </c>
      <c r="G13" s="4">
        <f t="shared" si="0"/>
        <v>7</v>
      </c>
      <c r="H13" s="4"/>
      <c r="I13" s="4"/>
      <c r="J13" s="4"/>
      <c r="K13" s="4"/>
      <c r="L13" s="4">
        <v>5</v>
      </c>
      <c r="M13" s="4">
        <v>1200</v>
      </c>
      <c r="N13" s="4"/>
      <c r="O13" s="4"/>
      <c r="P13" s="4">
        <v>2</v>
      </c>
      <c r="Q13" s="4">
        <v>3000</v>
      </c>
      <c r="R13" s="4"/>
      <c r="S13" s="4"/>
      <c r="T13" s="4"/>
      <c r="U13" s="4"/>
      <c r="V13" s="4"/>
      <c r="W13" s="4"/>
      <c r="X13" s="41"/>
    </row>
    <row r="14" spans="1:24" s="40" customFormat="1" ht="30" x14ac:dyDescent="0.25">
      <c r="A14" s="36">
        <v>10</v>
      </c>
      <c r="B14" s="3" t="s">
        <v>384</v>
      </c>
      <c r="C14" s="44" t="s">
        <v>739</v>
      </c>
      <c r="D14" s="44" t="s">
        <v>389</v>
      </c>
      <c r="E14" s="44" t="s">
        <v>390</v>
      </c>
      <c r="F14" s="54" t="s">
        <v>774</v>
      </c>
      <c r="G14" s="4">
        <f t="shared" si="0"/>
        <v>15</v>
      </c>
      <c r="H14" s="4"/>
      <c r="I14" s="4"/>
      <c r="J14" s="4">
        <v>10</v>
      </c>
      <c r="K14" s="4">
        <v>930</v>
      </c>
      <c r="L14" s="4"/>
      <c r="M14" s="4"/>
      <c r="N14" s="4"/>
      <c r="O14" s="4"/>
      <c r="P14" s="4">
        <v>5</v>
      </c>
      <c r="Q14" s="4">
        <v>2258</v>
      </c>
      <c r="R14" s="4"/>
      <c r="S14" s="4"/>
      <c r="T14" s="4"/>
      <c r="U14" s="4"/>
      <c r="V14" s="4"/>
      <c r="W14" s="4"/>
      <c r="X14" s="41"/>
    </row>
    <row r="15" spans="1:24" s="40" customFormat="1" ht="30" x14ac:dyDescent="0.25">
      <c r="A15" s="36">
        <v>11</v>
      </c>
      <c r="B15" s="3" t="s">
        <v>384</v>
      </c>
      <c r="C15" s="44" t="s">
        <v>740</v>
      </c>
      <c r="D15" s="44" t="s">
        <v>386</v>
      </c>
      <c r="E15" s="44" t="s">
        <v>387</v>
      </c>
      <c r="F15" s="54" t="s">
        <v>775</v>
      </c>
      <c r="G15" s="4">
        <f t="shared" si="0"/>
        <v>9</v>
      </c>
      <c r="H15" s="4"/>
      <c r="I15" s="4"/>
      <c r="J15" s="4"/>
      <c r="K15" s="4"/>
      <c r="L15" s="4">
        <v>3</v>
      </c>
      <c r="M15" s="4">
        <v>1149</v>
      </c>
      <c r="N15" s="4"/>
      <c r="O15" s="4"/>
      <c r="P15" s="4">
        <v>6</v>
      </c>
      <c r="Q15" s="4">
        <v>2390</v>
      </c>
      <c r="R15" s="4"/>
      <c r="S15" s="4"/>
      <c r="T15" s="4"/>
      <c r="U15" s="4"/>
      <c r="V15" s="4"/>
      <c r="W15" s="4"/>
      <c r="X15" s="41"/>
    </row>
    <row r="16" spans="1:24" s="40" customFormat="1" x14ac:dyDescent="0.25">
      <c r="A16" s="36">
        <v>12</v>
      </c>
      <c r="B16" s="3" t="s">
        <v>384</v>
      </c>
      <c r="C16" s="44" t="s">
        <v>741</v>
      </c>
      <c r="D16" s="44" t="s">
        <v>386</v>
      </c>
      <c r="E16" s="44" t="s">
        <v>388</v>
      </c>
      <c r="F16" s="54">
        <v>8638048272</v>
      </c>
      <c r="G16" s="4">
        <f t="shared" si="0"/>
        <v>15</v>
      </c>
      <c r="H16" s="4"/>
      <c r="I16" s="4"/>
      <c r="J16" s="4">
        <v>10</v>
      </c>
      <c r="K16" s="4">
        <v>600</v>
      </c>
      <c r="L16" s="4">
        <v>5</v>
      </c>
      <c r="M16" s="4">
        <v>1109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1"/>
    </row>
    <row r="17" spans="1:24" s="40" customFormat="1" ht="30" x14ac:dyDescent="0.25">
      <c r="A17" s="36">
        <v>13</v>
      </c>
      <c r="B17" s="3" t="s">
        <v>384</v>
      </c>
      <c r="C17" s="44" t="s">
        <v>742</v>
      </c>
      <c r="D17" s="44" t="s">
        <v>383</v>
      </c>
      <c r="E17" s="44" t="s">
        <v>385</v>
      </c>
      <c r="F17" s="54" t="s">
        <v>776</v>
      </c>
      <c r="G17" s="4">
        <f t="shared" si="0"/>
        <v>27</v>
      </c>
      <c r="H17" s="4"/>
      <c r="I17" s="4"/>
      <c r="J17" s="4">
        <v>6</v>
      </c>
      <c r="K17" s="4">
        <v>770</v>
      </c>
      <c r="L17" s="4">
        <v>14</v>
      </c>
      <c r="M17" s="4">
        <v>1160</v>
      </c>
      <c r="N17" s="4">
        <v>7</v>
      </c>
      <c r="O17" s="4">
        <v>1850</v>
      </c>
      <c r="P17" s="4"/>
      <c r="Q17" s="4"/>
      <c r="R17" s="4"/>
      <c r="S17" s="4"/>
      <c r="T17" s="4"/>
      <c r="U17" s="4"/>
      <c r="V17" s="4"/>
      <c r="W17" s="4"/>
      <c r="X17" s="41"/>
    </row>
    <row r="18" spans="1:24" s="40" customFormat="1" x14ac:dyDescent="0.25">
      <c r="A18" s="36">
        <v>14</v>
      </c>
      <c r="B18" s="3" t="s">
        <v>346</v>
      </c>
      <c r="C18" s="44" t="s">
        <v>347</v>
      </c>
      <c r="D18" s="44" t="s">
        <v>348</v>
      </c>
      <c r="E18" s="44" t="s">
        <v>349</v>
      </c>
      <c r="F18" s="54">
        <v>8135893322</v>
      </c>
      <c r="G18" s="4">
        <f t="shared" si="0"/>
        <v>32</v>
      </c>
      <c r="H18" s="4"/>
      <c r="I18" s="4"/>
      <c r="J18" s="4"/>
      <c r="K18" s="4"/>
      <c r="L18" s="4"/>
      <c r="M18" s="4"/>
      <c r="N18" s="4">
        <v>18</v>
      </c>
      <c r="O18" s="4">
        <v>1900</v>
      </c>
      <c r="P18" s="4">
        <v>12</v>
      </c>
      <c r="Q18" s="4">
        <v>2900</v>
      </c>
      <c r="R18" s="4">
        <v>2</v>
      </c>
      <c r="S18" s="4">
        <v>3999</v>
      </c>
      <c r="T18" s="4"/>
      <c r="U18" s="4"/>
      <c r="V18" s="4"/>
      <c r="W18" s="4"/>
      <c r="X18" s="41"/>
    </row>
    <row r="19" spans="1:24" s="40" customFormat="1" ht="30" x14ac:dyDescent="0.25">
      <c r="A19" s="36">
        <v>15</v>
      </c>
      <c r="B19" s="3" t="s">
        <v>346</v>
      </c>
      <c r="C19" s="44" t="s">
        <v>361</v>
      </c>
      <c r="D19" s="44" t="s">
        <v>362</v>
      </c>
      <c r="E19" s="44" t="s">
        <v>363</v>
      </c>
      <c r="F19" s="54">
        <v>8486293119</v>
      </c>
      <c r="G19" s="4">
        <f t="shared" si="0"/>
        <v>16</v>
      </c>
      <c r="H19" s="4"/>
      <c r="I19" s="4"/>
      <c r="J19" s="4"/>
      <c r="K19" s="4"/>
      <c r="L19" s="4"/>
      <c r="M19" s="4"/>
      <c r="N19" s="4">
        <v>3</v>
      </c>
      <c r="O19" s="4">
        <v>1600</v>
      </c>
      <c r="P19" s="4">
        <v>7</v>
      </c>
      <c r="Q19" s="4">
        <v>2350</v>
      </c>
      <c r="R19" s="4">
        <v>6</v>
      </c>
      <c r="S19" s="4">
        <v>3350</v>
      </c>
      <c r="T19" s="4"/>
      <c r="U19" s="4"/>
      <c r="V19" s="4"/>
      <c r="W19" s="4"/>
      <c r="X19" s="41"/>
    </row>
    <row r="20" spans="1:24" s="40" customFormat="1" x14ac:dyDescent="0.25">
      <c r="A20" s="36">
        <v>16</v>
      </c>
      <c r="B20" s="3" t="s">
        <v>346</v>
      </c>
      <c r="C20" s="44" t="s">
        <v>369</v>
      </c>
      <c r="D20" s="44" t="s">
        <v>370</v>
      </c>
      <c r="E20" s="44" t="s">
        <v>371</v>
      </c>
      <c r="F20" s="54">
        <v>8486223522</v>
      </c>
      <c r="G20" s="4">
        <f t="shared" si="0"/>
        <v>16</v>
      </c>
      <c r="H20" s="4"/>
      <c r="I20" s="4"/>
      <c r="J20" s="4">
        <v>6</v>
      </c>
      <c r="K20" s="4">
        <v>1000</v>
      </c>
      <c r="L20" s="4">
        <v>10</v>
      </c>
      <c r="M20" s="4">
        <v>1200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1"/>
    </row>
    <row r="21" spans="1:24" s="40" customFormat="1" x14ac:dyDescent="0.25">
      <c r="A21" s="36">
        <v>17</v>
      </c>
      <c r="B21" s="3" t="s">
        <v>346</v>
      </c>
      <c r="C21" s="44" t="s">
        <v>378</v>
      </c>
      <c r="D21" s="44" t="s">
        <v>379</v>
      </c>
      <c r="E21" s="44" t="s">
        <v>380</v>
      </c>
      <c r="F21" s="54">
        <v>9706136633</v>
      </c>
      <c r="G21" s="4">
        <f t="shared" si="0"/>
        <v>19</v>
      </c>
      <c r="H21" s="4"/>
      <c r="I21" s="4"/>
      <c r="J21" s="4"/>
      <c r="K21" s="4"/>
      <c r="L21" s="4">
        <v>3</v>
      </c>
      <c r="M21" s="4">
        <v>1500</v>
      </c>
      <c r="N21" s="4">
        <v>6</v>
      </c>
      <c r="O21" s="4">
        <v>1800</v>
      </c>
      <c r="P21" s="4">
        <v>10</v>
      </c>
      <c r="Q21" s="4">
        <v>2400</v>
      </c>
      <c r="R21" s="4"/>
      <c r="S21" s="4"/>
      <c r="T21" s="4"/>
      <c r="U21" s="4"/>
      <c r="V21" s="4"/>
      <c r="W21" s="4"/>
      <c r="X21" s="41"/>
    </row>
    <row r="22" spans="1:24" s="40" customFormat="1" ht="30" x14ac:dyDescent="0.25">
      <c r="A22" s="36">
        <v>18</v>
      </c>
      <c r="B22" s="3" t="s">
        <v>346</v>
      </c>
      <c r="C22" s="44" t="s">
        <v>364</v>
      </c>
      <c r="D22" s="44" t="s">
        <v>365</v>
      </c>
      <c r="E22" s="44" t="s">
        <v>366</v>
      </c>
      <c r="F22" s="54">
        <v>9859133491</v>
      </c>
      <c r="G22" s="4">
        <f t="shared" si="0"/>
        <v>20</v>
      </c>
      <c r="H22" s="4"/>
      <c r="I22" s="4"/>
      <c r="J22" s="4">
        <v>11</v>
      </c>
      <c r="K22" s="4">
        <v>1000</v>
      </c>
      <c r="L22" s="4">
        <v>6</v>
      </c>
      <c r="M22" s="4">
        <v>1300</v>
      </c>
      <c r="N22" s="4">
        <v>3</v>
      </c>
      <c r="O22" s="4">
        <v>1600</v>
      </c>
      <c r="P22" s="4"/>
      <c r="Q22" s="4"/>
      <c r="R22" s="4"/>
      <c r="S22" s="4"/>
      <c r="T22" s="4"/>
      <c r="U22" s="4"/>
      <c r="V22" s="4"/>
      <c r="W22" s="4"/>
      <c r="X22" s="41"/>
    </row>
    <row r="23" spans="1:24" s="40" customFormat="1" ht="30" x14ac:dyDescent="0.25">
      <c r="A23" s="36">
        <v>19</v>
      </c>
      <c r="B23" s="3" t="s">
        <v>346</v>
      </c>
      <c r="C23" s="44" t="s">
        <v>367</v>
      </c>
      <c r="D23" s="44" t="s">
        <v>365</v>
      </c>
      <c r="E23" s="44" t="s">
        <v>368</v>
      </c>
      <c r="F23" s="54">
        <v>7577932387</v>
      </c>
      <c r="G23" s="4">
        <f t="shared" si="0"/>
        <v>9</v>
      </c>
      <c r="H23" s="4"/>
      <c r="I23" s="4"/>
      <c r="J23" s="4"/>
      <c r="K23" s="4"/>
      <c r="L23" s="4">
        <v>8</v>
      </c>
      <c r="M23" s="4">
        <v>1300</v>
      </c>
      <c r="N23" s="4">
        <v>1</v>
      </c>
      <c r="O23" s="4">
        <v>1600</v>
      </c>
      <c r="P23" s="4"/>
      <c r="Q23" s="4"/>
      <c r="R23" s="4"/>
      <c r="S23" s="4"/>
      <c r="T23" s="4"/>
      <c r="U23" s="4"/>
      <c r="V23" s="4"/>
      <c r="W23" s="4"/>
      <c r="X23" s="41"/>
    </row>
    <row r="24" spans="1:24" s="40" customFormat="1" ht="30" x14ac:dyDescent="0.25">
      <c r="A24" s="36">
        <v>20</v>
      </c>
      <c r="B24" s="3" t="s">
        <v>346</v>
      </c>
      <c r="C24" s="44" t="s">
        <v>356</v>
      </c>
      <c r="D24" s="44" t="s">
        <v>357</v>
      </c>
      <c r="E24" s="44" t="s">
        <v>358</v>
      </c>
      <c r="F24" s="54">
        <v>9957579200</v>
      </c>
      <c r="G24" s="4">
        <f t="shared" si="0"/>
        <v>13</v>
      </c>
      <c r="H24" s="4"/>
      <c r="I24" s="4"/>
      <c r="J24" s="4"/>
      <c r="K24" s="4"/>
      <c r="L24" s="4">
        <v>5</v>
      </c>
      <c r="M24" s="4">
        <v>1250</v>
      </c>
      <c r="N24" s="4"/>
      <c r="O24" s="4"/>
      <c r="P24" s="4">
        <v>8</v>
      </c>
      <c r="Q24" s="4">
        <v>2700</v>
      </c>
      <c r="R24" s="4"/>
      <c r="S24" s="4"/>
      <c r="T24" s="4"/>
      <c r="U24" s="4"/>
      <c r="V24" s="4"/>
      <c r="W24" s="4"/>
      <c r="X24" s="41"/>
    </row>
    <row r="25" spans="1:24" s="40" customFormat="1" x14ac:dyDescent="0.25">
      <c r="A25" s="36">
        <v>21</v>
      </c>
      <c r="B25" s="3" t="s">
        <v>346</v>
      </c>
      <c r="C25" s="44" t="s">
        <v>359</v>
      </c>
      <c r="D25" s="44" t="s">
        <v>351</v>
      </c>
      <c r="E25" s="44" t="s">
        <v>360</v>
      </c>
      <c r="F25" s="54">
        <v>9706812454</v>
      </c>
      <c r="G25" s="4">
        <f t="shared" si="0"/>
        <v>50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>
        <v>48</v>
      </c>
      <c r="U25" s="4">
        <v>4300</v>
      </c>
      <c r="V25" s="4">
        <v>2</v>
      </c>
      <c r="W25" s="4">
        <v>6800</v>
      </c>
      <c r="X25" s="41"/>
    </row>
    <row r="26" spans="1:24" s="40" customFormat="1" x14ac:dyDescent="0.25">
      <c r="A26" s="36">
        <v>22</v>
      </c>
      <c r="B26" s="3" t="s">
        <v>346</v>
      </c>
      <c r="C26" s="44" t="s">
        <v>350</v>
      </c>
      <c r="D26" s="44" t="s">
        <v>351</v>
      </c>
      <c r="E26" s="44" t="s">
        <v>352</v>
      </c>
      <c r="F26" s="54">
        <v>8617749337</v>
      </c>
      <c r="G26" s="4">
        <f t="shared" si="0"/>
        <v>32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8</v>
      </c>
      <c r="S26" s="4">
        <v>3600</v>
      </c>
      <c r="T26" s="4">
        <v>24</v>
      </c>
      <c r="U26" s="4">
        <v>4600</v>
      </c>
      <c r="V26" s="4"/>
      <c r="W26" s="4"/>
      <c r="X26" s="41"/>
    </row>
    <row r="27" spans="1:24" s="40" customFormat="1" ht="30" x14ac:dyDescent="0.25">
      <c r="A27" s="36">
        <v>23</v>
      </c>
      <c r="B27" s="3" t="s">
        <v>346</v>
      </c>
      <c r="C27" s="44" t="s">
        <v>353</v>
      </c>
      <c r="D27" s="44" t="s">
        <v>354</v>
      </c>
      <c r="E27" s="44" t="s">
        <v>355</v>
      </c>
      <c r="F27" s="54">
        <v>7002124317</v>
      </c>
      <c r="G27" s="4">
        <f t="shared" si="0"/>
        <v>18</v>
      </c>
      <c r="H27" s="4"/>
      <c r="I27" s="4"/>
      <c r="J27" s="4"/>
      <c r="K27" s="4"/>
      <c r="L27" s="4">
        <v>10</v>
      </c>
      <c r="M27" s="4">
        <v>1500</v>
      </c>
      <c r="N27" s="4">
        <v>6</v>
      </c>
      <c r="O27" s="4">
        <v>2000</v>
      </c>
      <c r="P27" s="4">
        <v>2</v>
      </c>
      <c r="Q27" s="4">
        <v>2200</v>
      </c>
      <c r="R27" s="4"/>
      <c r="S27" s="4"/>
      <c r="T27" s="4"/>
      <c r="U27" s="4"/>
      <c r="V27" s="4"/>
      <c r="W27" s="4"/>
      <c r="X27" s="41"/>
    </row>
    <row r="28" spans="1:24" s="40" customFormat="1" ht="30" x14ac:dyDescent="0.25">
      <c r="A28" s="36">
        <v>24</v>
      </c>
      <c r="B28" s="3" t="s">
        <v>346</v>
      </c>
      <c r="C28" s="44" t="s">
        <v>372</v>
      </c>
      <c r="D28" s="44" t="s">
        <v>373</v>
      </c>
      <c r="E28" s="44" t="s">
        <v>374</v>
      </c>
      <c r="F28" s="54">
        <v>9435020335</v>
      </c>
      <c r="G28" s="4">
        <f t="shared" si="0"/>
        <v>34</v>
      </c>
      <c r="H28" s="4"/>
      <c r="I28" s="4"/>
      <c r="J28" s="4"/>
      <c r="K28" s="4"/>
      <c r="L28" s="4">
        <v>20</v>
      </c>
      <c r="M28" s="4">
        <v>1300</v>
      </c>
      <c r="N28" s="4">
        <v>8</v>
      </c>
      <c r="O28" s="4">
        <v>2000</v>
      </c>
      <c r="P28" s="4">
        <v>6</v>
      </c>
      <c r="Q28" s="4">
        <v>2600</v>
      </c>
      <c r="R28" s="4"/>
      <c r="S28" s="4"/>
      <c r="T28" s="4"/>
      <c r="U28" s="4"/>
      <c r="V28" s="4"/>
      <c r="W28" s="4"/>
      <c r="X28" s="41"/>
    </row>
    <row r="29" spans="1:24" s="40" customFormat="1" ht="30" x14ac:dyDescent="0.25">
      <c r="A29" s="36">
        <v>25</v>
      </c>
      <c r="B29" s="3" t="s">
        <v>346</v>
      </c>
      <c r="C29" s="44" t="s">
        <v>377</v>
      </c>
      <c r="D29" s="44" t="s">
        <v>375</v>
      </c>
      <c r="E29" s="44" t="s">
        <v>376</v>
      </c>
      <c r="F29" s="54">
        <v>9435022149</v>
      </c>
      <c r="G29" s="4">
        <f t="shared" si="0"/>
        <v>22</v>
      </c>
      <c r="H29" s="4"/>
      <c r="I29" s="4"/>
      <c r="J29" s="4"/>
      <c r="K29" s="4"/>
      <c r="L29" s="4"/>
      <c r="M29" s="4"/>
      <c r="N29" s="4">
        <v>11</v>
      </c>
      <c r="O29" s="4">
        <v>2000</v>
      </c>
      <c r="P29" s="4">
        <v>11</v>
      </c>
      <c r="Q29" s="4">
        <v>2100</v>
      </c>
      <c r="R29" s="4"/>
      <c r="S29" s="4"/>
      <c r="T29" s="4"/>
      <c r="U29" s="4"/>
      <c r="V29" s="4"/>
      <c r="W29" s="4"/>
      <c r="X29" s="41"/>
    </row>
    <row r="30" spans="1:24" s="40" customFormat="1" x14ac:dyDescent="0.25">
      <c r="A30" s="36">
        <v>26</v>
      </c>
      <c r="B30" s="3" t="s">
        <v>346</v>
      </c>
      <c r="C30" s="44" t="s">
        <v>381</v>
      </c>
      <c r="D30" s="44" t="s">
        <v>375</v>
      </c>
      <c r="E30" s="44" t="s">
        <v>382</v>
      </c>
      <c r="F30" s="54">
        <v>863164080</v>
      </c>
      <c r="G30" s="4">
        <f t="shared" si="0"/>
        <v>13</v>
      </c>
      <c r="H30" s="4"/>
      <c r="I30" s="4"/>
      <c r="J30" s="4"/>
      <c r="K30" s="4"/>
      <c r="L30" s="4">
        <v>6</v>
      </c>
      <c r="M30" s="4">
        <v>1450</v>
      </c>
      <c r="N30" s="4">
        <v>7</v>
      </c>
      <c r="O30" s="4">
        <v>1850</v>
      </c>
      <c r="P30" s="4"/>
      <c r="Q30" s="4"/>
      <c r="R30" s="4"/>
      <c r="S30" s="4"/>
      <c r="T30" s="4"/>
      <c r="U30" s="4"/>
      <c r="V30" s="4"/>
      <c r="W30" s="4"/>
      <c r="X30" s="41"/>
    </row>
    <row r="31" spans="1:24" s="40" customFormat="1" x14ac:dyDescent="0.25">
      <c r="A31" s="36">
        <v>27</v>
      </c>
      <c r="B31" s="3" t="s">
        <v>255</v>
      </c>
      <c r="C31" s="46" t="s">
        <v>253</v>
      </c>
      <c r="D31" s="47" t="s">
        <v>254</v>
      </c>
      <c r="E31" s="46" t="s">
        <v>256</v>
      </c>
      <c r="F31" s="48">
        <v>7002205780</v>
      </c>
      <c r="G31" s="4">
        <f t="shared" si="0"/>
        <v>15</v>
      </c>
      <c r="H31" s="4"/>
      <c r="I31" s="4"/>
      <c r="J31" s="4">
        <v>8</v>
      </c>
      <c r="K31" s="4">
        <v>800</v>
      </c>
      <c r="L31" s="4"/>
      <c r="M31" s="4"/>
      <c r="N31" s="4">
        <v>7</v>
      </c>
      <c r="O31" s="4">
        <v>1600</v>
      </c>
      <c r="P31" s="4"/>
      <c r="Q31" s="4"/>
      <c r="R31" s="4"/>
      <c r="S31" s="4"/>
      <c r="T31" s="4"/>
      <c r="U31" s="4"/>
      <c r="V31" s="4"/>
      <c r="W31" s="4"/>
      <c r="X31" s="41"/>
    </row>
    <row r="32" spans="1:24" s="40" customFormat="1" x14ac:dyDescent="0.25">
      <c r="A32" s="36">
        <v>28</v>
      </c>
      <c r="B32" s="3" t="s">
        <v>259</v>
      </c>
      <c r="C32" s="3" t="s">
        <v>260</v>
      </c>
      <c r="D32" s="3" t="s">
        <v>261</v>
      </c>
      <c r="E32" s="43" t="s">
        <v>340</v>
      </c>
      <c r="F32" s="55">
        <v>9435029007</v>
      </c>
      <c r="G32" s="4">
        <f t="shared" ref="G32:G62" si="1">SUM(H32,J32,L32,N32,P32,R32,T32,V32)</f>
        <v>15</v>
      </c>
      <c r="H32" s="4"/>
      <c r="I32" s="4"/>
      <c r="J32" s="4">
        <v>15</v>
      </c>
      <c r="K32" s="4">
        <v>600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1"/>
    </row>
    <row r="33" spans="1:24" s="40" customFormat="1" ht="30" x14ac:dyDescent="0.25">
      <c r="A33" s="36">
        <v>29</v>
      </c>
      <c r="B33" s="3" t="s">
        <v>262</v>
      </c>
      <c r="C33" s="44" t="s">
        <v>272</v>
      </c>
      <c r="D33" s="44" t="s">
        <v>273</v>
      </c>
      <c r="E33" s="44"/>
      <c r="F33" s="54">
        <v>7002994267</v>
      </c>
      <c r="G33" s="4">
        <f t="shared" si="1"/>
        <v>6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>
        <v>6</v>
      </c>
      <c r="W33" s="4">
        <v>5800</v>
      </c>
      <c r="X33" s="41"/>
    </row>
    <row r="34" spans="1:24" s="40" customFormat="1" x14ac:dyDescent="0.25">
      <c r="A34" s="36">
        <v>30</v>
      </c>
      <c r="B34" s="3" t="s">
        <v>262</v>
      </c>
      <c r="C34" s="44" t="s">
        <v>274</v>
      </c>
      <c r="D34" s="44" t="s">
        <v>275</v>
      </c>
      <c r="E34" s="44" t="s">
        <v>287</v>
      </c>
      <c r="F34" s="54">
        <v>9435746350</v>
      </c>
      <c r="G34" s="4">
        <f t="shared" si="1"/>
        <v>35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>
        <v>35</v>
      </c>
      <c r="W34" s="4">
        <v>5428</v>
      </c>
      <c r="X34" s="41"/>
    </row>
    <row r="35" spans="1:24" s="40" customFormat="1" x14ac:dyDescent="0.25">
      <c r="A35" s="36">
        <v>31</v>
      </c>
      <c r="B35" s="3" t="s">
        <v>262</v>
      </c>
      <c r="C35" s="44" t="s">
        <v>268</v>
      </c>
      <c r="D35" s="44" t="s">
        <v>269</v>
      </c>
      <c r="E35" s="44" t="s">
        <v>285</v>
      </c>
      <c r="F35" s="54">
        <v>9435030839</v>
      </c>
      <c r="G35" s="4">
        <f t="shared" si="1"/>
        <v>22</v>
      </c>
      <c r="H35" s="4"/>
      <c r="I35" s="4"/>
      <c r="J35" s="4"/>
      <c r="K35" s="4"/>
      <c r="L35" s="4"/>
      <c r="M35" s="4"/>
      <c r="N35" s="4"/>
      <c r="O35" s="4"/>
      <c r="P35" s="4">
        <v>22</v>
      </c>
      <c r="Q35" s="4">
        <v>2590</v>
      </c>
      <c r="R35" s="4"/>
      <c r="S35" s="4"/>
      <c r="T35" s="4"/>
      <c r="U35" s="4"/>
      <c r="V35" s="4"/>
      <c r="W35" s="4"/>
      <c r="X35" s="41"/>
    </row>
    <row r="36" spans="1:24" s="40" customFormat="1" x14ac:dyDescent="0.25">
      <c r="A36" s="36">
        <v>32</v>
      </c>
      <c r="B36" s="3" t="s">
        <v>262</v>
      </c>
      <c r="C36" s="44" t="s">
        <v>263</v>
      </c>
      <c r="D36" s="44" t="s">
        <v>264</v>
      </c>
      <c r="E36" s="44" t="s">
        <v>282</v>
      </c>
      <c r="F36" s="54">
        <v>7002175761</v>
      </c>
      <c r="G36" s="4">
        <f t="shared" si="1"/>
        <v>4</v>
      </c>
      <c r="H36" s="4"/>
      <c r="I36" s="4"/>
      <c r="J36" s="4"/>
      <c r="K36" s="4"/>
      <c r="L36" s="4"/>
      <c r="M36" s="4"/>
      <c r="N36" s="4"/>
      <c r="O36" s="4"/>
      <c r="P36" s="4">
        <v>4</v>
      </c>
      <c r="Q36" s="4">
        <v>3000</v>
      </c>
      <c r="R36" s="4"/>
      <c r="S36" s="4"/>
      <c r="T36" s="4"/>
      <c r="U36" s="4"/>
      <c r="V36" s="4"/>
      <c r="W36" s="4"/>
      <c r="X36" s="41"/>
    </row>
    <row r="37" spans="1:24" s="40" customFormat="1" ht="30" x14ac:dyDescent="0.25">
      <c r="A37" s="36">
        <v>33</v>
      </c>
      <c r="B37" s="3" t="s">
        <v>262</v>
      </c>
      <c r="C37" s="44" t="s">
        <v>266</v>
      </c>
      <c r="D37" s="44" t="s">
        <v>291</v>
      </c>
      <c r="E37" s="44" t="s">
        <v>284</v>
      </c>
      <c r="F37" s="54">
        <v>9435030741</v>
      </c>
      <c r="G37" s="4">
        <f t="shared" si="1"/>
        <v>7</v>
      </c>
      <c r="H37" s="4"/>
      <c r="I37" s="4"/>
      <c r="J37" s="4">
        <v>7</v>
      </c>
      <c r="K37" s="4">
        <v>900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1"/>
    </row>
    <row r="38" spans="1:24" s="40" customFormat="1" ht="30" x14ac:dyDescent="0.25">
      <c r="A38" s="36">
        <v>34</v>
      </c>
      <c r="B38" s="3" t="s">
        <v>262</v>
      </c>
      <c r="C38" s="44" t="s">
        <v>276</v>
      </c>
      <c r="D38" s="44" t="s">
        <v>291</v>
      </c>
      <c r="E38" s="44"/>
      <c r="F38" s="54">
        <v>9435030111</v>
      </c>
      <c r="G38" s="4">
        <f t="shared" si="1"/>
        <v>36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>
        <v>36</v>
      </c>
      <c r="S38" s="4">
        <v>3042</v>
      </c>
      <c r="T38" s="4"/>
      <c r="U38" s="4"/>
      <c r="V38" s="4"/>
      <c r="W38" s="4"/>
      <c r="X38" s="41"/>
    </row>
    <row r="39" spans="1:24" s="40" customFormat="1" ht="30" x14ac:dyDescent="0.25">
      <c r="A39" s="36">
        <v>35</v>
      </c>
      <c r="B39" s="3" t="s">
        <v>262</v>
      </c>
      <c r="C39" s="44" t="s">
        <v>277</v>
      </c>
      <c r="D39" s="44" t="s">
        <v>291</v>
      </c>
      <c r="E39" s="44" t="s">
        <v>288</v>
      </c>
      <c r="F39" s="54">
        <v>8638574808</v>
      </c>
      <c r="G39" s="4">
        <f t="shared" si="1"/>
        <v>49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>
        <v>49</v>
      </c>
      <c r="W39" s="4">
        <v>5800</v>
      </c>
      <c r="X39" s="41"/>
    </row>
    <row r="40" spans="1:24" s="40" customFormat="1" ht="30" x14ac:dyDescent="0.25">
      <c r="A40" s="36">
        <v>36</v>
      </c>
      <c r="B40" s="3" t="s">
        <v>262</v>
      </c>
      <c r="C40" s="44" t="s">
        <v>267</v>
      </c>
      <c r="D40" s="44" t="s">
        <v>291</v>
      </c>
      <c r="E40" s="44"/>
      <c r="F40" s="54">
        <v>8638221295</v>
      </c>
      <c r="G40" s="4">
        <f t="shared" si="1"/>
        <v>14</v>
      </c>
      <c r="H40" s="4"/>
      <c r="I40" s="4"/>
      <c r="J40" s="4"/>
      <c r="K40" s="4"/>
      <c r="L40" s="4">
        <v>14</v>
      </c>
      <c r="M40" s="4">
        <v>1050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1"/>
    </row>
    <row r="41" spans="1:24" s="40" customFormat="1" ht="30" x14ac:dyDescent="0.25">
      <c r="A41" s="36">
        <v>37</v>
      </c>
      <c r="B41" s="3" t="s">
        <v>262</v>
      </c>
      <c r="C41" s="44" t="s">
        <v>265</v>
      </c>
      <c r="D41" s="44" t="s">
        <v>291</v>
      </c>
      <c r="E41" s="44" t="s">
        <v>283</v>
      </c>
      <c r="F41" s="54">
        <v>7002412402</v>
      </c>
      <c r="G41" s="4">
        <f t="shared" si="1"/>
        <v>20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>
        <v>20</v>
      </c>
      <c r="S41" s="4">
        <v>37</v>
      </c>
      <c r="T41" s="4"/>
      <c r="U41" s="4"/>
      <c r="V41" s="4"/>
      <c r="W41" s="4"/>
      <c r="X41" s="41"/>
    </row>
    <row r="42" spans="1:24" s="40" customFormat="1" ht="30" x14ac:dyDescent="0.25">
      <c r="A42" s="36">
        <v>38</v>
      </c>
      <c r="B42" s="3" t="s">
        <v>262</v>
      </c>
      <c r="C42" s="44" t="s">
        <v>279</v>
      </c>
      <c r="D42" s="44" t="s">
        <v>291</v>
      </c>
      <c r="E42" s="44"/>
      <c r="F42" s="54">
        <v>9707360008</v>
      </c>
      <c r="G42" s="4">
        <f t="shared" si="1"/>
        <v>45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>
        <v>45</v>
      </c>
      <c r="W42" s="4">
        <v>5400</v>
      </c>
      <c r="X42" s="41"/>
    </row>
    <row r="43" spans="1:24" s="40" customFormat="1" ht="30" x14ac:dyDescent="0.25">
      <c r="A43" s="36">
        <v>39</v>
      </c>
      <c r="B43" s="3" t="s">
        <v>262</v>
      </c>
      <c r="C43" s="44" t="s">
        <v>278</v>
      </c>
      <c r="D43" s="44" t="s">
        <v>291</v>
      </c>
      <c r="E43" s="44" t="s">
        <v>289</v>
      </c>
      <c r="F43" s="54">
        <v>9401310638</v>
      </c>
      <c r="G43" s="4">
        <f t="shared" si="1"/>
        <v>30</v>
      </c>
      <c r="H43" s="4"/>
      <c r="I43" s="4"/>
      <c r="J43" s="4"/>
      <c r="K43" s="4"/>
      <c r="L43" s="4"/>
      <c r="M43" s="4"/>
      <c r="N43" s="4"/>
      <c r="O43" s="4"/>
      <c r="P43" s="4">
        <v>30</v>
      </c>
      <c r="Q43" s="4">
        <v>2950</v>
      </c>
      <c r="R43" s="4"/>
      <c r="S43" s="4"/>
      <c r="T43" s="4"/>
      <c r="U43" s="4"/>
      <c r="V43" s="4"/>
      <c r="W43" s="4"/>
      <c r="X43" s="41"/>
    </row>
    <row r="44" spans="1:24" s="40" customFormat="1" ht="30" x14ac:dyDescent="0.25">
      <c r="A44" s="36">
        <v>40</v>
      </c>
      <c r="B44" s="3" t="s">
        <v>262</v>
      </c>
      <c r="C44" s="44" t="s">
        <v>280</v>
      </c>
      <c r="D44" s="44" t="s">
        <v>281</v>
      </c>
      <c r="E44" s="44" t="s">
        <v>290</v>
      </c>
      <c r="F44" s="54">
        <v>9435091953</v>
      </c>
      <c r="G44" s="4">
        <f t="shared" si="1"/>
        <v>37</v>
      </c>
      <c r="H44" s="4"/>
      <c r="I44" s="4"/>
      <c r="J44" s="4"/>
      <c r="K44" s="4"/>
      <c r="L44" s="4"/>
      <c r="M44" s="4"/>
      <c r="N44" s="4"/>
      <c r="O44" s="4"/>
      <c r="P44" s="4">
        <v>37</v>
      </c>
      <c r="Q44" s="4">
        <v>2390</v>
      </c>
      <c r="R44" s="4"/>
      <c r="S44" s="4"/>
      <c r="T44" s="4"/>
      <c r="U44" s="4"/>
      <c r="V44" s="4"/>
      <c r="W44" s="4"/>
      <c r="X44" s="41"/>
    </row>
    <row r="45" spans="1:24" s="40" customFormat="1" x14ac:dyDescent="0.25">
      <c r="A45" s="36">
        <v>41</v>
      </c>
      <c r="B45" s="3" t="s">
        <v>262</v>
      </c>
      <c r="C45" s="44" t="s">
        <v>270</v>
      </c>
      <c r="D45" s="44" t="s">
        <v>271</v>
      </c>
      <c r="E45" s="44" t="s">
        <v>286</v>
      </c>
      <c r="F45" s="54">
        <v>9864537854</v>
      </c>
      <c r="G45" s="4">
        <f t="shared" si="1"/>
        <v>22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>
        <v>22</v>
      </c>
      <c r="S45" s="4">
        <v>3176</v>
      </c>
      <c r="T45" s="4"/>
      <c r="U45" s="4"/>
      <c r="V45" s="4"/>
      <c r="W45" s="4"/>
      <c r="X45" s="41"/>
    </row>
    <row r="46" spans="1:24" s="40" customFormat="1" x14ac:dyDescent="0.25">
      <c r="A46" s="36">
        <v>42</v>
      </c>
      <c r="B46" s="3" t="s">
        <v>345</v>
      </c>
      <c r="C46" s="44" t="s">
        <v>736</v>
      </c>
      <c r="D46" s="44" t="s">
        <v>714</v>
      </c>
      <c r="E46" s="44" t="s">
        <v>715</v>
      </c>
      <c r="F46" s="54">
        <v>9435781750</v>
      </c>
      <c r="G46" s="4">
        <f t="shared" si="1"/>
        <v>12</v>
      </c>
      <c r="H46" s="4"/>
      <c r="I46" s="4"/>
      <c r="J46" s="4"/>
      <c r="K46" s="4"/>
      <c r="L46" s="4"/>
      <c r="M46" s="4"/>
      <c r="N46" s="4">
        <v>12</v>
      </c>
      <c r="O46" s="4">
        <v>2000</v>
      </c>
      <c r="P46" s="4"/>
      <c r="Q46" s="4"/>
      <c r="R46" s="4"/>
      <c r="S46" s="4"/>
      <c r="T46" s="4"/>
      <c r="U46" s="4"/>
      <c r="V46" s="4"/>
      <c r="W46" s="4"/>
      <c r="X46" s="41"/>
    </row>
    <row r="47" spans="1:24" s="40" customFormat="1" x14ac:dyDescent="0.25">
      <c r="A47" s="36">
        <v>43</v>
      </c>
      <c r="B47" s="3" t="s">
        <v>345</v>
      </c>
      <c r="C47" s="44" t="s">
        <v>716</v>
      </c>
      <c r="D47" s="44" t="s">
        <v>717</v>
      </c>
      <c r="E47" s="44" t="s">
        <v>718</v>
      </c>
      <c r="F47" s="54">
        <v>7002425447</v>
      </c>
      <c r="G47" s="4">
        <f t="shared" si="1"/>
        <v>9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>
        <v>9</v>
      </c>
      <c r="S47" s="4">
        <v>3700</v>
      </c>
      <c r="T47" s="4"/>
      <c r="U47" s="4"/>
      <c r="V47" s="4"/>
      <c r="W47" s="4"/>
      <c r="X47" s="41"/>
    </row>
    <row r="48" spans="1:24" s="40" customFormat="1" ht="30" x14ac:dyDescent="0.25">
      <c r="A48" s="36">
        <v>44</v>
      </c>
      <c r="B48" s="3" t="s">
        <v>345</v>
      </c>
      <c r="C48" s="44" t="s">
        <v>719</v>
      </c>
      <c r="D48" s="44" t="s">
        <v>720</v>
      </c>
      <c r="E48" s="44" t="s">
        <v>721</v>
      </c>
      <c r="F48" s="54">
        <v>7002209717</v>
      </c>
      <c r="G48" s="4">
        <f t="shared" si="1"/>
        <v>14</v>
      </c>
      <c r="H48" s="4"/>
      <c r="I48" s="4"/>
      <c r="J48" s="4"/>
      <c r="K48" s="4"/>
      <c r="L48" s="4"/>
      <c r="M48" s="4"/>
      <c r="N48" s="4"/>
      <c r="O48" s="4"/>
      <c r="P48" s="4">
        <v>14</v>
      </c>
      <c r="Q48" s="4">
        <v>2500</v>
      </c>
      <c r="R48" s="4"/>
      <c r="S48" s="4"/>
      <c r="T48" s="4"/>
      <c r="U48" s="4"/>
      <c r="V48" s="4"/>
      <c r="W48" s="4"/>
      <c r="X48" s="41"/>
    </row>
    <row r="49" spans="1:24" s="40" customFormat="1" x14ac:dyDescent="0.25">
      <c r="A49" s="36">
        <v>45</v>
      </c>
      <c r="B49" s="3" t="s">
        <v>345</v>
      </c>
      <c r="C49" s="44" t="s">
        <v>722</v>
      </c>
      <c r="D49" s="44" t="s">
        <v>723</v>
      </c>
      <c r="E49" s="44" t="s">
        <v>724</v>
      </c>
      <c r="F49" s="54">
        <v>9678947702</v>
      </c>
      <c r="G49" s="4">
        <f t="shared" si="1"/>
        <v>10</v>
      </c>
      <c r="H49" s="4"/>
      <c r="I49" s="4"/>
      <c r="J49" s="4">
        <v>10</v>
      </c>
      <c r="K49" s="4">
        <v>750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1"/>
    </row>
    <row r="50" spans="1:24" s="40" customFormat="1" x14ac:dyDescent="0.25">
      <c r="A50" s="36">
        <v>46</v>
      </c>
      <c r="B50" s="3" t="s">
        <v>345</v>
      </c>
      <c r="C50" s="44" t="s">
        <v>725</v>
      </c>
      <c r="D50" s="44" t="s">
        <v>726</v>
      </c>
      <c r="E50" s="44" t="s">
        <v>727</v>
      </c>
      <c r="F50" s="54">
        <v>7308122225</v>
      </c>
      <c r="G50" s="4">
        <f t="shared" si="1"/>
        <v>7</v>
      </c>
      <c r="H50" s="4"/>
      <c r="I50" s="4"/>
      <c r="J50" s="4"/>
      <c r="K50" s="4"/>
      <c r="L50" s="4"/>
      <c r="M50" s="4"/>
      <c r="N50" s="4"/>
      <c r="O50" s="4"/>
      <c r="P50" s="4">
        <v>7</v>
      </c>
      <c r="Q50" s="4">
        <v>2300</v>
      </c>
      <c r="R50" s="4"/>
      <c r="S50" s="4"/>
      <c r="T50" s="4"/>
      <c r="U50" s="4"/>
      <c r="V50" s="4"/>
      <c r="W50" s="4"/>
      <c r="X50" s="41"/>
    </row>
    <row r="51" spans="1:24" s="40" customFormat="1" ht="30" x14ac:dyDescent="0.25">
      <c r="A51" s="36">
        <v>47</v>
      </c>
      <c r="B51" s="3" t="s">
        <v>345</v>
      </c>
      <c r="C51" s="44" t="s">
        <v>728</v>
      </c>
      <c r="D51" s="44" t="s">
        <v>726</v>
      </c>
      <c r="E51" s="44" t="s">
        <v>729</v>
      </c>
      <c r="F51" s="54">
        <v>7086012479</v>
      </c>
      <c r="G51" s="4">
        <f t="shared" si="1"/>
        <v>10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>
        <v>10</v>
      </c>
      <c r="S51" s="4">
        <v>3200</v>
      </c>
      <c r="T51" s="4"/>
      <c r="U51" s="4"/>
      <c r="V51" s="4"/>
      <c r="W51" s="4"/>
      <c r="X51" s="41"/>
    </row>
    <row r="52" spans="1:24" s="40" customFormat="1" x14ac:dyDescent="0.25">
      <c r="A52" s="36">
        <v>48</v>
      </c>
      <c r="B52" s="3" t="s">
        <v>345</v>
      </c>
      <c r="C52" s="44" t="s">
        <v>730</v>
      </c>
      <c r="D52" s="44" t="s">
        <v>731</v>
      </c>
      <c r="E52" s="44" t="s">
        <v>732</v>
      </c>
      <c r="F52" s="54">
        <v>6000037534</v>
      </c>
      <c r="G52" s="4">
        <f t="shared" si="1"/>
        <v>12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>
        <v>12</v>
      </c>
      <c r="W52" s="4">
        <v>5500</v>
      </c>
      <c r="X52" s="41"/>
    </row>
    <row r="53" spans="1:24" s="40" customFormat="1" x14ac:dyDescent="0.25">
      <c r="A53" s="36">
        <v>49</v>
      </c>
      <c r="B53" s="3" t="s">
        <v>345</v>
      </c>
      <c r="C53" s="44" t="s">
        <v>733</v>
      </c>
      <c r="D53" s="44" t="s">
        <v>734</v>
      </c>
      <c r="E53" s="44" t="s">
        <v>735</v>
      </c>
      <c r="F53" s="54">
        <v>9957666224</v>
      </c>
      <c r="G53" s="4">
        <f t="shared" si="1"/>
        <v>14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>
        <v>14</v>
      </c>
      <c r="U53" s="4">
        <v>4200</v>
      </c>
      <c r="V53" s="4"/>
      <c r="W53" s="4"/>
      <c r="X53" s="41"/>
    </row>
    <row r="54" spans="1:24" s="40" customFormat="1" ht="30" x14ac:dyDescent="0.25">
      <c r="A54" s="36">
        <v>50</v>
      </c>
      <c r="B54" s="3" t="s">
        <v>650</v>
      </c>
      <c r="C54" s="44" t="s">
        <v>648</v>
      </c>
      <c r="D54" s="44" t="s">
        <v>649</v>
      </c>
      <c r="E54" s="44" t="s">
        <v>651</v>
      </c>
      <c r="F54" s="54">
        <v>9954323573</v>
      </c>
      <c r="G54" s="4">
        <f t="shared" si="1"/>
        <v>7</v>
      </c>
      <c r="H54" s="4"/>
      <c r="I54" s="4"/>
      <c r="J54" s="4"/>
      <c r="K54" s="4"/>
      <c r="L54" s="4"/>
      <c r="M54" s="4"/>
      <c r="N54" s="4">
        <v>5</v>
      </c>
      <c r="O54" s="4">
        <v>2000</v>
      </c>
      <c r="P54" s="4">
        <v>2</v>
      </c>
      <c r="Q54" s="4">
        <v>2300</v>
      </c>
      <c r="R54" s="4"/>
      <c r="S54" s="4"/>
      <c r="T54" s="4"/>
      <c r="U54" s="4"/>
      <c r="V54" s="4"/>
      <c r="W54" s="4"/>
      <c r="X54" s="41"/>
    </row>
    <row r="55" spans="1:24" s="40" customFormat="1" ht="30" x14ac:dyDescent="0.25">
      <c r="A55" s="36">
        <v>51</v>
      </c>
      <c r="B55" s="3" t="s">
        <v>654</v>
      </c>
      <c r="C55" s="44" t="s">
        <v>652</v>
      </c>
      <c r="D55" s="44" t="s">
        <v>752</v>
      </c>
      <c r="E55" s="44"/>
      <c r="F55" s="54">
        <v>9365275204</v>
      </c>
      <c r="G55" s="4">
        <f t="shared" si="1"/>
        <v>36</v>
      </c>
      <c r="H55" s="4"/>
      <c r="I55" s="4"/>
      <c r="J55" s="4">
        <v>6</v>
      </c>
      <c r="K55" s="4">
        <v>990</v>
      </c>
      <c r="L55" s="4">
        <v>18</v>
      </c>
      <c r="M55" s="4">
        <v>1500</v>
      </c>
      <c r="N55" s="4">
        <v>10</v>
      </c>
      <c r="O55" s="4">
        <v>1800</v>
      </c>
      <c r="P55" s="4">
        <v>2</v>
      </c>
      <c r="Q55" s="4">
        <v>2200</v>
      </c>
      <c r="R55" s="4"/>
      <c r="S55" s="4"/>
      <c r="T55" s="4"/>
      <c r="U55" s="4"/>
      <c r="V55" s="4"/>
      <c r="W55" s="4"/>
      <c r="X55" s="41"/>
    </row>
    <row r="56" spans="1:24" s="40" customFormat="1" ht="30" x14ac:dyDescent="0.25">
      <c r="A56" s="36">
        <v>52</v>
      </c>
      <c r="B56" s="3" t="s">
        <v>654</v>
      </c>
      <c r="C56" s="44" t="s">
        <v>653</v>
      </c>
      <c r="D56" s="44" t="s">
        <v>753</v>
      </c>
      <c r="E56" s="44"/>
      <c r="F56" s="54" t="s">
        <v>655</v>
      </c>
      <c r="G56" s="4">
        <f t="shared" si="1"/>
        <v>22</v>
      </c>
      <c r="H56" s="4"/>
      <c r="I56" s="4"/>
      <c r="J56" s="4">
        <v>19</v>
      </c>
      <c r="K56" s="4">
        <v>900</v>
      </c>
      <c r="L56" s="4"/>
      <c r="M56" s="4"/>
      <c r="N56" s="4">
        <v>3</v>
      </c>
      <c r="O56" s="4">
        <v>1800</v>
      </c>
      <c r="P56" s="4"/>
      <c r="Q56" s="4"/>
      <c r="R56" s="4"/>
      <c r="S56" s="4"/>
      <c r="T56" s="4"/>
      <c r="U56" s="4"/>
      <c r="V56" s="4"/>
      <c r="W56" s="4"/>
      <c r="X56" s="41"/>
    </row>
    <row r="57" spans="1:24" s="40" customFormat="1" ht="30" x14ac:dyDescent="0.25">
      <c r="A57" s="36">
        <v>53</v>
      </c>
      <c r="B57" s="3" t="s">
        <v>310</v>
      </c>
      <c r="C57" s="44" t="s">
        <v>298</v>
      </c>
      <c r="D57" s="44" t="s">
        <v>299</v>
      </c>
      <c r="E57" s="44" t="s">
        <v>314</v>
      </c>
      <c r="F57" s="54" t="s">
        <v>323</v>
      </c>
      <c r="G57" s="4">
        <f t="shared" si="1"/>
        <v>16</v>
      </c>
      <c r="H57" s="4"/>
      <c r="I57" s="4"/>
      <c r="J57" s="4"/>
      <c r="K57" s="4"/>
      <c r="L57" s="4"/>
      <c r="M57" s="4"/>
      <c r="N57" s="4"/>
      <c r="O57" s="4"/>
      <c r="P57" s="4">
        <v>16</v>
      </c>
      <c r="Q57" s="4">
        <v>2300</v>
      </c>
      <c r="R57" s="4"/>
      <c r="S57" s="4"/>
      <c r="T57" s="4"/>
      <c r="U57" s="4"/>
      <c r="V57" s="4"/>
      <c r="W57" s="4"/>
      <c r="X57" s="41"/>
    </row>
    <row r="58" spans="1:24" s="40" customFormat="1" ht="30" x14ac:dyDescent="0.25">
      <c r="A58" s="36">
        <v>54</v>
      </c>
      <c r="B58" s="3" t="s">
        <v>310</v>
      </c>
      <c r="C58" s="44" t="s">
        <v>304</v>
      </c>
      <c r="D58" s="44" t="s">
        <v>305</v>
      </c>
      <c r="E58" s="44" t="s">
        <v>317</v>
      </c>
      <c r="F58" s="54" t="s">
        <v>326</v>
      </c>
      <c r="G58" s="4">
        <f t="shared" si="1"/>
        <v>12</v>
      </c>
      <c r="H58" s="4"/>
      <c r="I58" s="4"/>
      <c r="J58" s="4"/>
      <c r="K58" s="4"/>
      <c r="L58" s="4"/>
      <c r="M58" s="4"/>
      <c r="N58" s="4">
        <v>12</v>
      </c>
      <c r="O58" s="4">
        <v>2000</v>
      </c>
      <c r="P58" s="4"/>
      <c r="Q58" s="4"/>
      <c r="R58" s="4"/>
      <c r="S58" s="4"/>
      <c r="T58" s="4"/>
      <c r="U58" s="4"/>
      <c r="V58" s="4"/>
      <c r="W58" s="4"/>
      <c r="X58" s="41"/>
    </row>
    <row r="59" spans="1:24" s="40" customFormat="1" x14ac:dyDescent="0.25">
      <c r="A59" s="36">
        <v>55</v>
      </c>
      <c r="B59" s="3" t="s">
        <v>310</v>
      </c>
      <c r="C59" s="44" t="s">
        <v>308</v>
      </c>
      <c r="D59" s="44" t="s">
        <v>309</v>
      </c>
      <c r="E59" s="44" t="s">
        <v>319</v>
      </c>
      <c r="F59" s="54" t="s">
        <v>328</v>
      </c>
      <c r="G59" s="4">
        <f t="shared" si="1"/>
        <v>4</v>
      </c>
      <c r="H59" s="4"/>
      <c r="I59" s="4"/>
      <c r="J59" s="4"/>
      <c r="K59" s="4"/>
      <c r="L59" s="4"/>
      <c r="M59" s="4"/>
      <c r="N59" s="4">
        <v>4</v>
      </c>
      <c r="O59" s="4">
        <v>1600</v>
      </c>
      <c r="P59" s="4"/>
      <c r="Q59" s="4"/>
      <c r="R59" s="4"/>
      <c r="S59" s="4"/>
      <c r="T59" s="4"/>
      <c r="U59" s="4"/>
      <c r="V59" s="4"/>
      <c r="W59" s="4"/>
      <c r="X59" s="41"/>
    </row>
    <row r="60" spans="1:24" s="40" customFormat="1" x14ac:dyDescent="0.25">
      <c r="A60" s="36">
        <v>56</v>
      </c>
      <c r="B60" s="3" t="s">
        <v>310</v>
      </c>
      <c r="C60" s="44" t="s">
        <v>292</v>
      </c>
      <c r="D60" s="44" t="s">
        <v>293</v>
      </c>
      <c r="E60" s="44" t="s">
        <v>311</v>
      </c>
      <c r="F60" s="54" t="s">
        <v>320</v>
      </c>
      <c r="G60" s="4">
        <f t="shared" si="1"/>
        <v>22</v>
      </c>
      <c r="H60" s="4"/>
      <c r="I60" s="4"/>
      <c r="J60" s="4"/>
      <c r="K60" s="4"/>
      <c r="L60" s="4"/>
      <c r="M60" s="4"/>
      <c r="N60" s="4">
        <v>22</v>
      </c>
      <c r="O60" s="4">
        <v>1700</v>
      </c>
      <c r="P60" s="4"/>
      <c r="Q60" s="4"/>
      <c r="R60" s="4"/>
      <c r="S60" s="4"/>
      <c r="T60" s="4"/>
      <c r="U60" s="4"/>
      <c r="V60" s="4"/>
      <c r="W60" s="4"/>
      <c r="X60" s="41"/>
    </row>
    <row r="61" spans="1:24" s="40" customFormat="1" x14ac:dyDescent="0.25">
      <c r="A61" s="36">
        <v>57</v>
      </c>
      <c r="B61" s="3" t="s">
        <v>310</v>
      </c>
      <c r="C61" s="44" t="s">
        <v>294</v>
      </c>
      <c r="D61" s="44" t="s">
        <v>295</v>
      </c>
      <c r="E61" s="44" t="s">
        <v>312</v>
      </c>
      <c r="F61" s="54" t="s">
        <v>321</v>
      </c>
      <c r="G61" s="4">
        <f t="shared" si="1"/>
        <v>18</v>
      </c>
      <c r="H61" s="4"/>
      <c r="I61" s="4"/>
      <c r="J61" s="4"/>
      <c r="K61" s="4"/>
      <c r="L61" s="4"/>
      <c r="M61" s="4"/>
      <c r="N61" s="4">
        <v>18</v>
      </c>
      <c r="O61" s="4">
        <v>1700</v>
      </c>
      <c r="P61" s="4"/>
      <c r="Q61" s="4"/>
      <c r="R61" s="4"/>
      <c r="S61" s="4"/>
      <c r="T61" s="4"/>
      <c r="U61" s="4"/>
      <c r="V61" s="4"/>
      <c r="W61" s="4"/>
      <c r="X61" s="41"/>
    </row>
    <row r="62" spans="1:24" s="40" customFormat="1" ht="30" x14ac:dyDescent="0.25">
      <c r="A62" s="36">
        <v>58</v>
      </c>
      <c r="B62" s="3" t="s">
        <v>310</v>
      </c>
      <c r="C62" s="44" t="s">
        <v>296</v>
      </c>
      <c r="D62" s="44" t="s">
        <v>297</v>
      </c>
      <c r="E62" s="44" t="s">
        <v>313</v>
      </c>
      <c r="F62" s="54" t="s">
        <v>322</v>
      </c>
      <c r="G62" s="4">
        <f t="shared" si="1"/>
        <v>16</v>
      </c>
      <c r="H62" s="4"/>
      <c r="I62" s="4"/>
      <c r="J62" s="4"/>
      <c r="K62" s="4"/>
      <c r="L62" s="4">
        <v>16</v>
      </c>
      <c r="M62" s="4">
        <v>1500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1"/>
    </row>
    <row r="63" spans="1:24" s="40" customFormat="1" ht="30" x14ac:dyDescent="0.25">
      <c r="A63" s="36">
        <v>59</v>
      </c>
      <c r="B63" s="3" t="s">
        <v>310</v>
      </c>
      <c r="C63" s="44" t="s">
        <v>300</v>
      </c>
      <c r="D63" s="44" t="s">
        <v>301</v>
      </c>
      <c r="E63" s="44" t="s">
        <v>315</v>
      </c>
      <c r="F63" s="54" t="s">
        <v>324</v>
      </c>
      <c r="G63" s="4">
        <f t="shared" ref="G63:G90" si="2">SUM(H63,J63,L63,N63,P63,R63,T63,V63)</f>
        <v>23</v>
      </c>
      <c r="H63" s="4"/>
      <c r="I63" s="4"/>
      <c r="J63" s="4"/>
      <c r="K63" s="4"/>
      <c r="L63" s="4">
        <v>23</v>
      </c>
      <c r="M63" s="4">
        <v>1500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1"/>
    </row>
    <row r="64" spans="1:24" s="40" customFormat="1" ht="30" x14ac:dyDescent="0.25">
      <c r="A64" s="36">
        <v>60</v>
      </c>
      <c r="B64" s="3" t="s">
        <v>310</v>
      </c>
      <c r="C64" s="44" t="s">
        <v>302</v>
      </c>
      <c r="D64" s="44" t="s">
        <v>303</v>
      </c>
      <c r="E64" s="44" t="s">
        <v>316</v>
      </c>
      <c r="F64" s="54" t="s">
        <v>325</v>
      </c>
      <c r="G64" s="4">
        <f t="shared" si="2"/>
        <v>25</v>
      </c>
      <c r="H64" s="4"/>
      <c r="I64" s="4"/>
      <c r="J64" s="4"/>
      <c r="K64" s="4"/>
      <c r="L64" s="4"/>
      <c r="M64" s="4"/>
      <c r="N64" s="4">
        <v>25</v>
      </c>
      <c r="O64" s="4">
        <v>1600</v>
      </c>
      <c r="P64" s="4"/>
      <c r="Q64" s="4"/>
      <c r="R64" s="4"/>
      <c r="S64" s="4"/>
      <c r="T64" s="4"/>
      <c r="U64" s="4"/>
      <c r="V64" s="4"/>
      <c r="W64" s="4"/>
      <c r="X64" s="41"/>
    </row>
    <row r="65" spans="1:24" s="40" customFormat="1" ht="30" x14ac:dyDescent="0.25">
      <c r="A65" s="36">
        <v>61</v>
      </c>
      <c r="B65" s="3" t="s">
        <v>310</v>
      </c>
      <c r="C65" s="44" t="s">
        <v>306</v>
      </c>
      <c r="D65" s="44" t="s">
        <v>307</v>
      </c>
      <c r="E65" s="44" t="s">
        <v>318</v>
      </c>
      <c r="F65" s="54" t="s">
        <v>327</v>
      </c>
      <c r="G65" s="4">
        <f t="shared" si="2"/>
        <v>9</v>
      </c>
      <c r="H65" s="4"/>
      <c r="I65" s="4"/>
      <c r="J65" s="4"/>
      <c r="K65" s="4"/>
      <c r="L65" s="4">
        <v>9</v>
      </c>
      <c r="M65" s="4">
        <v>1500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1"/>
    </row>
    <row r="66" spans="1:24" s="40" customFormat="1" x14ac:dyDescent="0.25">
      <c r="A66" s="36">
        <v>62</v>
      </c>
      <c r="B66" s="3" t="s">
        <v>658</v>
      </c>
      <c r="C66" s="44" t="s">
        <v>656</v>
      </c>
      <c r="D66" s="44" t="s">
        <v>657</v>
      </c>
      <c r="E66" s="44" t="s">
        <v>659</v>
      </c>
      <c r="F66" s="54">
        <v>9613495065</v>
      </c>
      <c r="G66" s="4">
        <f t="shared" si="2"/>
        <v>14</v>
      </c>
      <c r="H66" s="4"/>
      <c r="I66" s="4"/>
      <c r="J66" s="4"/>
      <c r="K66" s="4"/>
      <c r="L66" s="4">
        <v>6</v>
      </c>
      <c r="M66" s="4">
        <v>1300</v>
      </c>
      <c r="N66" s="4">
        <v>8</v>
      </c>
      <c r="O66" s="4">
        <v>1856</v>
      </c>
      <c r="P66" s="4"/>
      <c r="Q66" s="4"/>
      <c r="R66" s="4"/>
      <c r="S66" s="4"/>
      <c r="T66" s="4"/>
      <c r="U66" s="4"/>
      <c r="V66" s="4"/>
      <c r="W66" s="4"/>
      <c r="X66" s="41"/>
    </row>
    <row r="67" spans="1:24" s="40" customFormat="1" ht="30" x14ac:dyDescent="0.25">
      <c r="A67" s="36">
        <v>63</v>
      </c>
      <c r="B67" s="3" t="s">
        <v>660</v>
      </c>
      <c r="C67" s="44" t="s">
        <v>661</v>
      </c>
      <c r="D67" s="44" t="s">
        <v>662</v>
      </c>
      <c r="E67" s="44"/>
      <c r="F67" s="54"/>
      <c r="G67" s="4">
        <f t="shared" si="2"/>
        <v>6</v>
      </c>
      <c r="H67" s="4"/>
      <c r="I67" s="4"/>
      <c r="J67" s="4">
        <v>6</v>
      </c>
      <c r="K67" s="4">
        <v>600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1"/>
    </row>
    <row r="68" spans="1:24" s="40" customFormat="1" ht="30" x14ac:dyDescent="0.25">
      <c r="A68" s="36">
        <v>64</v>
      </c>
      <c r="B68" s="3" t="s">
        <v>660</v>
      </c>
      <c r="C68" s="44" t="s">
        <v>663</v>
      </c>
      <c r="D68" s="44" t="s">
        <v>664</v>
      </c>
      <c r="E68" s="44"/>
      <c r="F68" s="54"/>
      <c r="G68" s="4">
        <f t="shared" si="2"/>
        <v>12</v>
      </c>
      <c r="H68" s="4"/>
      <c r="I68" s="4"/>
      <c r="J68" s="4">
        <v>12</v>
      </c>
      <c r="K68" s="4">
        <v>800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1"/>
    </row>
    <row r="69" spans="1:24" s="40" customFormat="1" ht="30" x14ac:dyDescent="0.25">
      <c r="A69" s="36">
        <v>65</v>
      </c>
      <c r="B69" s="3" t="s">
        <v>391</v>
      </c>
      <c r="C69" s="44" t="s">
        <v>394</v>
      </c>
      <c r="D69" s="44" t="s">
        <v>395</v>
      </c>
      <c r="E69" s="44" t="s">
        <v>397</v>
      </c>
      <c r="F69" s="54">
        <v>9864433030</v>
      </c>
      <c r="G69" s="4">
        <f t="shared" si="2"/>
        <v>6</v>
      </c>
      <c r="H69" s="4"/>
      <c r="I69" s="4"/>
      <c r="J69" s="4">
        <v>2</v>
      </c>
      <c r="K69" s="4">
        <v>800</v>
      </c>
      <c r="L69" s="4">
        <v>4</v>
      </c>
      <c r="M69" s="4">
        <v>1500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1"/>
    </row>
    <row r="70" spans="1:24" s="40" customFormat="1" x14ac:dyDescent="0.25">
      <c r="A70" s="36">
        <v>66</v>
      </c>
      <c r="B70" s="3" t="s">
        <v>391</v>
      </c>
      <c r="C70" s="44" t="s">
        <v>392</v>
      </c>
      <c r="D70" s="44" t="s">
        <v>393</v>
      </c>
      <c r="E70" s="44" t="s">
        <v>396</v>
      </c>
      <c r="F70" s="54">
        <v>9954611769</v>
      </c>
      <c r="G70" s="4">
        <f t="shared" si="2"/>
        <v>15</v>
      </c>
      <c r="H70" s="4">
        <v>9</v>
      </c>
      <c r="I70" s="4">
        <v>400</v>
      </c>
      <c r="J70" s="4">
        <v>6</v>
      </c>
      <c r="K70" s="4">
        <v>700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1"/>
    </row>
    <row r="71" spans="1:24" s="40" customFormat="1" x14ac:dyDescent="0.25">
      <c r="A71" s="36">
        <v>67</v>
      </c>
      <c r="B71" s="3" t="s">
        <v>399</v>
      </c>
      <c r="C71" s="44" t="s">
        <v>678</v>
      </c>
      <c r="D71" s="44" t="s">
        <v>743</v>
      </c>
      <c r="E71" s="44" t="s">
        <v>713</v>
      </c>
      <c r="F71" s="54">
        <v>9101439518</v>
      </c>
      <c r="G71" s="4">
        <f t="shared" si="2"/>
        <v>14</v>
      </c>
      <c r="H71" s="4"/>
      <c r="I71" s="4"/>
      <c r="J71" s="4"/>
      <c r="K71" s="4"/>
      <c r="L71" s="4"/>
      <c r="M71" s="4"/>
      <c r="N71" s="4"/>
      <c r="O71" s="4"/>
      <c r="P71" s="4">
        <v>14</v>
      </c>
      <c r="Q71" s="4">
        <v>2360</v>
      </c>
      <c r="R71" s="4"/>
      <c r="S71" s="4"/>
      <c r="T71" s="4"/>
      <c r="U71" s="4"/>
      <c r="V71" s="4"/>
      <c r="W71" s="4"/>
      <c r="X71" s="41"/>
    </row>
    <row r="72" spans="1:24" s="40" customFormat="1" x14ac:dyDescent="0.25">
      <c r="A72" s="36">
        <v>68</v>
      </c>
      <c r="B72" s="3" t="s">
        <v>399</v>
      </c>
      <c r="C72" s="44" t="s">
        <v>679</v>
      </c>
      <c r="D72" s="44" t="s">
        <v>743</v>
      </c>
      <c r="E72" s="44" t="s">
        <v>696</v>
      </c>
      <c r="F72" s="54">
        <v>9435090274</v>
      </c>
      <c r="G72" s="4">
        <f t="shared" si="2"/>
        <v>23</v>
      </c>
      <c r="H72" s="4"/>
      <c r="I72" s="4"/>
      <c r="J72" s="4">
        <v>14</v>
      </c>
      <c r="K72" s="4">
        <v>1000</v>
      </c>
      <c r="L72" s="4">
        <v>9</v>
      </c>
      <c r="M72" s="4">
        <v>1700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1"/>
    </row>
    <row r="73" spans="1:24" s="40" customFormat="1" ht="30" x14ac:dyDescent="0.25">
      <c r="A73" s="36">
        <v>69</v>
      </c>
      <c r="B73" s="3" t="s">
        <v>399</v>
      </c>
      <c r="C73" s="44" t="s">
        <v>680</v>
      </c>
      <c r="D73" s="44" t="s">
        <v>744</v>
      </c>
      <c r="E73" s="44" t="s">
        <v>697</v>
      </c>
      <c r="F73" s="54">
        <v>7635964601</v>
      </c>
      <c r="G73" s="4">
        <f t="shared" si="2"/>
        <v>11</v>
      </c>
      <c r="H73" s="4"/>
      <c r="I73" s="4"/>
      <c r="J73" s="4"/>
      <c r="K73" s="4"/>
      <c r="L73" s="4">
        <v>11</v>
      </c>
      <c r="M73" s="4">
        <v>1500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1"/>
    </row>
    <row r="74" spans="1:24" s="40" customFormat="1" x14ac:dyDescent="0.25">
      <c r="A74" s="36">
        <v>70</v>
      </c>
      <c r="B74" s="3" t="s">
        <v>399</v>
      </c>
      <c r="C74" s="44" t="s">
        <v>681</v>
      </c>
      <c r="D74" s="44" t="s">
        <v>745</v>
      </c>
      <c r="E74" s="44" t="s">
        <v>698</v>
      </c>
      <c r="F74" s="54">
        <v>9435189631</v>
      </c>
      <c r="G74" s="4">
        <f t="shared" si="2"/>
        <v>10</v>
      </c>
      <c r="H74" s="4"/>
      <c r="I74" s="4"/>
      <c r="J74" s="4"/>
      <c r="K74" s="4"/>
      <c r="L74" s="4">
        <v>10</v>
      </c>
      <c r="M74" s="4">
        <v>1100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1"/>
    </row>
    <row r="75" spans="1:24" s="40" customFormat="1" ht="30" x14ac:dyDescent="0.25">
      <c r="A75" s="36">
        <v>71</v>
      </c>
      <c r="B75" s="3" t="s">
        <v>399</v>
      </c>
      <c r="C75" s="44" t="s">
        <v>682</v>
      </c>
      <c r="D75" s="44" t="s">
        <v>754</v>
      </c>
      <c r="E75" s="44" t="s">
        <v>699</v>
      </c>
      <c r="F75" s="54">
        <v>9957190261</v>
      </c>
      <c r="G75" s="4">
        <f t="shared" si="2"/>
        <v>20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>
        <v>20</v>
      </c>
      <c r="S75" s="4">
        <v>3450</v>
      </c>
      <c r="T75" s="4"/>
      <c r="U75" s="4"/>
      <c r="V75" s="4"/>
      <c r="W75" s="4"/>
      <c r="X75" s="41"/>
    </row>
    <row r="76" spans="1:24" s="40" customFormat="1" x14ac:dyDescent="0.25">
      <c r="A76" s="36">
        <v>72</v>
      </c>
      <c r="B76" s="3" t="s">
        <v>399</v>
      </c>
      <c r="C76" s="44" t="s">
        <v>683</v>
      </c>
      <c r="D76" s="44" t="s">
        <v>746</v>
      </c>
      <c r="E76" s="44" t="s">
        <v>700</v>
      </c>
      <c r="F76" s="54">
        <v>8638035802</v>
      </c>
      <c r="G76" s="4">
        <f t="shared" si="2"/>
        <v>4</v>
      </c>
      <c r="H76" s="4"/>
      <c r="I76" s="4"/>
      <c r="J76" s="4"/>
      <c r="K76" s="4"/>
      <c r="L76" s="4">
        <v>4</v>
      </c>
      <c r="M76" s="4">
        <v>1400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1"/>
    </row>
    <row r="77" spans="1:24" s="40" customFormat="1" x14ac:dyDescent="0.25">
      <c r="A77" s="36">
        <v>73</v>
      </c>
      <c r="B77" s="3" t="s">
        <v>399</v>
      </c>
      <c r="C77" s="44" t="s">
        <v>684</v>
      </c>
      <c r="D77" s="44" t="s">
        <v>746</v>
      </c>
      <c r="E77" s="44" t="s">
        <v>701</v>
      </c>
      <c r="F77" s="54">
        <v>9085772244</v>
      </c>
      <c r="G77" s="4">
        <f t="shared" si="2"/>
        <v>5</v>
      </c>
      <c r="H77" s="4"/>
      <c r="I77" s="4"/>
      <c r="J77" s="4"/>
      <c r="K77" s="4"/>
      <c r="L77" s="4">
        <v>5</v>
      </c>
      <c r="M77" s="4">
        <v>1150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1"/>
    </row>
    <row r="78" spans="1:24" s="40" customFormat="1" ht="30" x14ac:dyDescent="0.25">
      <c r="A78" s="36">
        <v>74</v>
      </c>
      <c r="B78" s="3" t="s">
        <v>399</v>
      </c>
      <c r="C78" s="44" t="s">
        <v>685</v>
      </c>
      <c r="D78" s="44" t="s">
        <v>747</v>
      </c>
      <c r="E78" s="44" t="s">
        <v>702</v>
      </c>
      <c r="F78" s="54">
        <v>9706056001</v>
      </c>
      <c r="G78" s="4">
        <f t="shared" si="2"/>
        <v>50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>
        <v>10</v>
      </c>
      <c r="S78" s="4">
        <v>3658</v>
      </c>
      <c r="T78" s="4">
        <v>38</v>
      </c>
      <c r="U78" s="4">
        <v>4956</v>
      </c>
      <c r="V78" s="4">
        <v>2</v>
      </c>
      <c r="W78" s="4">
        <v>7901</v>
      </c>
      <c r="X78" s="41"/>
    </row>
    <row r="79" spans="1:24" s="40" customFormat="1" ht="30" x14ac:dyDescent="0.25">
      <c r="A79" s="36">
        <v>75</v>
      </c>
      <c r="B79" s="3" t="s">
        <v>399</v>
      </c>
      <c r="C79" s="44" t="s">
        <v>686</v>
      </c>
      <c r="D79" s="44" t="s">
        <v>748</v>
      </c>
      <c r="E79" s="44" t="s">
        <v>703</v>
      </c>
      <c r="F79" s="54" t="s">
        <v>398</v>
      </c>
      <c r="G79" s="4">
        <f t="shared" si="2"/>
        <v>16</v>
      </c>
      <c r="H79" s="4"/>
      <c r="I79" s="4"/>
      <c r="J79" s="4">
        <v>16</v>
      </c>
      <c r="K79" s="4">
        <v>700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1"/>
    </row>
    <row r="80" spans="1:24" s="40" customFormat="1" ht="30" x14ac:dyDescent="0.25">
      <c r="A80" s="36">
        <v>76</v>
      </c>
      <c r="B80" s="3" t="s">
        <v>399</v>
      </c>
      <c r="C80" s="44" t="s">
        <v>687</v>
      </c>
      <c r="D80" s="44" t="s">
        <v>748</v>
      </c>
      <c r="E80" s="44" t="s">
        <v>704</v>
      </c>
      <c r="F80" s="54">
        <v>9435728632</v>
      </c>
      <c r="G80" s="4">
        <f t="shared" si="2"/>
        <v>36</v>
      </c>
      <c r="H80" s="4"/>
      <c r="I80" s="4"/>
      <c r="J80" s="4">
        <v>36</v>
      </c>
      <c r="K80" s="4">
        <v>700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1"/>
    </row>
    <row r="81" spans="1:24" s="40" customFormat="1" ht="45" x14ac:dyDescent="0.25">
      <c r="A81" s="36">
        <v>77</v>
      </c>
      <c r="B81" s="3" t="s">
        <v>399</v>
      </c>
      <c r="C81" s="44" t="s">
        <v>688</v>
      </c>
      <c r="D81" s="44" t="s">
        <v>749</v>
      </c>
      <c r="E81" s="44" t="s">
        <v>705</v>
      </c>
      <c r="F81" s="54">
        <v>9435718096</v>
      </c>
      <c r="G81" s="4">
        <f t="shared" si="2"/>
        <v>12</v>
      </c>
      <c r="H81" s="4"/>
      <c r="I81" s="4"/>
      <c r="J81" s="4"/>
      <c r="K81" s="4"/>
      <c r="L81" s="4">
        <v>12</v>
      </c>
      <c r="M81" s="4">
        <v>1400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1"/>
    </row>
    <row r="82" spans="1:24" s="40" customFormat="1" x14ac:dyDescent="0.25">
      <c r="A82" s="36">
        <v>78</v>
      </c>
      <c r="B82" s="3" t="s">
        <v>399</v>
      </c>
      <c r="C82" s="44" t="s">
        <v>689</v>
      </c>
      <c r="D82" s="44" t="s">
        <v>750</v>
      </c>
      <c r="E82" s="44" t="s">
        <v>706</v>
      </c>
      <c r="F82" s="54">
        <v>9435091341</v>
      </c>
      <c r="G82" s="4">
        <f t="shared" si="2"/>
        <v>20</v>
      </c>
      <c r="H82" s="4"/>
      <c r="I82" s="4"/>
      <c r="J82" s="4"/>
      <c r="K82" s="4"/>
      <c r="L82" s="4"/>
      <c r="M82" s="4"/>
      <c r="N82" s="4"/>
      <c r="O82" s="4"/>
      <c r="P82" s="4">
        <v>20</v>
      </c>
      <c r="Q82" s="4">
        <v>2596</v>
      </c>
      <c r="R82" s="4"/>
      <c r="S82" s="4"/>
      <c r="T82" s="4"/>
      <c r="U82" s="4"/>
      <c r="V82" s="4"/>
      <c r="W82" s="4"/>
      <c r="X82" s="41"/>
    </row>
    <row r="83" spans="1:24" s="40" customFormat="1" ht="30" x14ac:dyDescent="0.25">
      <c r="A83" s="36">
        <v>79</v>
      </c>
      <c r="B83" s="3" t="s">
        <v>399</v>
      </c>
      <c r="C83" s="44" t="s">
        <v>690</v>
      </c>
      <c r="D83" s="44" t="s">
        <v>751</v>
      </c>
      <c r="E83" s="44" t="s">
        <v>707</v>
      </c>
      <c r="F83" s="54">
        <v>9435050888</v>
      </c>
      <c r="G83" s="4">
        <f t="shared" si="2"/>
        <v>54</v>
      </c>
      <c r="H83" s="4"/>
      <c r="I83" s="4"/>
      <c r="J83" s="4"/>
      <c r="K83" s="4"/>
      <c r="L83" s="4">
        <v>54</v>
      </c>
      <c r="M83" s="4">
        <v>1500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1"/>
    </row>
    <row r="84" spans="1:24" s="40" customFormat="1" ht="30" x14ac:dyDescent="0.25">
      <c r="A84" s="36">
        <v>80</v>
      </c>
      <c r="B84" s="3" t="s">
        <v>399</v>
      </c>
      <c r="C84" s="44" t="s">
        <v>691</v>
      </c>
      <c r="D84" s="44" t="s">
        <v>751</v>
      </c>
      <c r="E84" s="44" t="s">
        <v>708</v>
      </c>
      <c r="F84" s="54">
        <v>9954450733</v>
      </c>
      <c r="G84" s="4">
        <f t="shared" si="2"/>
        <v>15</v>
      </c>
      <c r="H84" s="4"/>
      <c r="I84" s="4"/>
      <c r="J84" s="4"/>
      <c r="K84" s="4"/>
      <c r="L84" s="4">
        <v>15</v>
      </c>
      <c r="M84" s="4">
        <v>1500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1"/>
    </row>
    <row r="85" spans="1:24" s="40" customFormat="1" ht="30" x14ac:dyDescent="0.25">
      <c r="A85" s="36">
        <v>81</v>
      </c>
      <c r="B85" s="3" t="s">
        <v>399</v>
      </c>
      <c r="C85" s="44" t="s">
        <v>692</v>
      </c>
      <c r="D85" s="44" t="s">
        <v>751</v>
      </c>
      <c r="E85" s="44" t="s">
        <v>709</v>
      </c>
      <c r="F85" s="54" t="s">
        <v>777</v>
      </c>
      <c r="G85" s="4">
        <f t="shared" si="2"/>
        <v>30</v>
      </c>
      <c r="H85" s="4"/>
      <c r="I85" s="4"/>
      <c r="J85" s="4"/>
      <c r="K85" s="4"/>
      <c r="L85" s="4">
        <v>30</v>
      </c>
      <c r="M85" s="4">
        <v>1500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1"/>
    </row>
    <row r="86" spans="1:24" s="40" customFormat="1" ht="30" x14ac:dyDescent="0.25">
      <c r="A86" s="36">
        <v>82</v>
      </c>
      <c r="B86" s="3" t="s">
        <v>399</v>
      </c>
      <c r="C86" s="44" t="s">
        <v>693</v>
      </c>
      <c r="D86" s="44" t="s">
        <v>751</v>
      </c>
      <c r="E86" s="44" t="s">
        <v>710</v>
      </c>
      <c r="F86" s="54" t="s">
        <v>778</v>
      </c>
      <c r="G86" s="4">
        <f t="shared" si="2"/>
        <v>34</v>
      </c>
      <c r="H86" s="4"/>
      <c r="I86" s="4"/>
      <c r="J86" s="4"/>
      <c r="K86" s="4"/>
      <c r="L86" s="4">
        <v>34</v>
      </c>
      <c r="M86" s="4">
        <v>1300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1"/>
    </row>
    <row r="87" spans="1:24" s="40" customFormat="1" ht="30" x14ac:dyDescent="0.25">
      <c r="A87" s="36">
        <v>83</v>
      </c>
      <c r="B87" s="3" t="s">
        <v>399</v>
      </c>
      <c r="C87" s="44" t="s">
        <v>694</v>
      </c>
      <c r="D87" s="44" t="s">
        <v>751</v>
      </c>
      <c r="E87" s="44" t="s">
        <v>711</v>
      </c>
      <c r="F87" s="54">
        <v>9435050745</v>
      </c>
      <c r="G87" s="4">
        <f t="shared" si="2"/>
        <v>30</v>
      </c>
      <c r="H87" s="4"/>
      <c r="I87" s="4"/>
      <c r="J87" s="4">
        <v>24</v>
      </c>
      <c r="K87" s="4">
        <v>800</v>
      </c>
      <c r="L87" s="4">
        <v>4</v>
      </c>
      <c r="M87" s="4">
        <v>1299</v>
      </c>
      <c r="N87" s="4">
        <v>2</v>
      </c>
      <c r="O87" s="4">
        <v>1700</v>
      </c>
      <c r="P87" s="4"/>
      <c r="Q87" s="4"/>
      <c r="R87" s="4"/>
      <c r="S87" s="4"/>
      <c r="T87" s="4"/>
      <c r="U87" s="4"/>
      <c r="V87" s="4"/>
      <c r="W87" s="4"/>
      <c r="X87" s="41"/>
    </row>
    <row r="88" spans="1:24" s="40" customFormat="1" ht="30" x14ac:dyDescent="0.25">
      <c r="A88" s="36">
        <v>84</v>
      </c>
      <c r="B88" s="3" t="s">
        <v>399</v>
      </c>
      <c r="C88" s="44" t="s">
        <v>695</v>
      </c>
      <c r="D88" s="44" t="s">
        <v>751</v>
      </c>
      <c r="E88" s="44" t="s">
        <v>712</v>
      </c>
      <c r="F88" s="54">
        <v>9435659461</v>
      </c>
      <c r="G88" s="4">
        <f t="shared" si="2"/>
        <v>12</v>
      </c>
      <c r="H88" s="4"/>
      <c r="I88" s="4"/>
      <c r="J88" s="4">
        <v>12</v>
      </c>
      <c r="K88" s="4">
        <v>800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1"/>
    </row>
    <row r="89" spans="1:24" s="40" customFormat="1" x14ac:dyDescent="0.25">
      <c r="A89" s="36">
        <v>88</v>
      </c>
      <c r="B89" s="3" t="s">
        <v>618</v>
      </c>
      <c r="C89" s="44" t="s">
        <v>606</v>
      </c>
      <c r="D89" s="44" t="s">
        <v>607</v>
      </c>
      <c r="E89" s="44" t="s">
        <v>617</v>
      </c>
      <c r="F89" s="54">
        <v>9935724248</v>
      </c>
      <c r="G89" s="4">
        <f t="shared" si="2"/>
        <v>12</v>
      </c>
      <c r="H89" s="4"/>
      <c r="I89" s="4"/>
      <c r="J89" s="4">
        <v>12</v>
      </c>
      <c r="K89" s="4">
        <v>750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1"/>
    </row>
    <row r="90" spans="1:24" s="40" customFormat="1" x14ac:dyDescent="0.25">
      <c r="A90" s="36">
        <v>89</v>
      </c>
      <c r="B90" s="3" t="s">
        <v>618</v>
      </c>
      <c r="C90" s="44" t="s">
        <v>592</v>
      </c>
      <c r="D90" s="44" t="s">
        <v>593</v>
      </c>
      <c r="E90" s="44" t="s">
        <v>608</v>
      </c>
      <c r="F90" s="54">
        <v>6281065013</v>
      </c>
      <c r="G90" s="4">
        <f t="shared" si="2"/>
        <v>20</v>
      </c>
      <c r="H90" s="4"/>
      <c r="I90" s="4"/>
      <c r="J90" s="4"/>
      <c r="K90" s="4"/>
      <c r="L90" s="4">
        <v>10</v>
      </c>
      <c r="M90" s="4">
        <v>1330</v>
      </c>
      <c r="N90" s="4"/>
      <c r="O90" s="4"/>
      <c r="P90" s="4">
        <v>2</v>
      </c>
      <c r="Q90" s="4">
        <v>2646</v>
      </c>
      <c r="R90" s="4">
        <v>8</v>
      </c>
      <c r="S90" s="4">
        <v>3130</v>
      </c>
      <c r="T90" s="4"/>
      <c r="U90" s="4"/>
      <c r="V90" s="4"/>
      <c r="W90" s="4"/>
      <c r="X90" s="41"/>
    </row>
    <row r="91" spans="1:24" s="40" customFormat="1" x14ac:dyDescent="0.25">
      <c r="A91" s="36">
        <v>90</v>
      </c>
      <c r="B91" s="3" t="s">
        <v>618</v>
      </c>
      <c r="C91" s="44" t="s">
        <v>597</v>
      </c>
      <c r="D91" s="44" t="s">
        <v>593</v>
      </c>
      <c r="E91" s="44" t="s">
        <v>611</v>
      </c>
      <c r="F91" s="54">
        <v>9954397841</v>
      </c>
      <c r="G91" s="4">
        <f t="shared" ref="G91:G121" si="3">SUM(H91,J91,L91,N91,P91,R91,T91,V91)</f>
        <v>16</v>
      </c>
      <c r="H91" s="4"/>
      <c r="I91" s="4"/>
      <c r="J91" s="4">
        <v>8</v>
      </c>
      <c r="K91" s="4">
        <v>960</v>
      </c>
      <c r="L91" s="4">
        <v>4</v>
      </c>
      <c r="M91" s="4">
        <v>1360</v>
      </c>
      <c r="N91" s="4"/>
      <c r="O91" s="4"/>
      <c r="P91" s="4">
        <v>4</v>
      </c>
      <c r="Q91" s="4">
        <v>2360</v>
      </c>
      <c r="R91" s="4"/>
      <c r="S91" s="4"/>
      <c r="T91" s="4"/>
      <c r="U91" s="4"/>
      <c r="V91" s="4"/>
      <c r="W91" s="4"/>
      <c r="X91" s="41"/>
    </row>
    <row r="92" spans="1:24" s="40" customFormat="1" x14ac:dyDescent="0.25">
      <c r="A92" s="36">
        <v>92</v>
      </c>
      <c r="B92" s="3" t="s">
        <v>618</v>
      </c>
      <c r="C92" s="44" t="s">
        <v>595</v>
      </c>
      <c r="D92" s="44" t="s">
        <v>596</v>
      </c>
      <c r="E92" s="44" t="s">
        <v>610</v>
      </c>
      <c r="F92" s="54">
        <v>8011913737</v>
      </c>
      <c r="G92" s="4">
        <f t="shared" si="3"/>
        <v>28</v>
      </c>
      <c r="H92" s="4"/>
      <c r="I92" s="4"/>
      <c r="J92" s="4">
        <v>5</v>
      </c>
      <c r="K92" s="4">
        <v>910</v>
      </c>
      <c r="L92" s="4">
        <v>15</v>
      </c>
      <c r="M92" s="4">
        <v>1310</v>
      </c>
      <c r="N92" s="4">
        <v>8</v>
      </c>
      <c r="O92" s="4">
        <v>2000</v>
      </c>
      <c r="P92" s="4"/>
      <c r="Q92" s="4"/>
      <c r="R92" s="4"/>
      <c r="S92" s="4"/>
      <c r="T92" s="4"/>
      <c r="U92" s="4"/>
      <c r="V92" s="4"/>
      <c r="W92" s="4"/>
      <c r="X92" s="41"/>
    </row>
    <row r="93" spans="1:24" s="40" customFormat="1" x14ac:dyDescent="0.25">
      <c r="A93" s="36">
        <v>93</v>
      </c>
      <c r="B93" s="3" t="s">
        <v>618</v>
      </c>
      <c r="C93" s="44" t="s">
        <v>189</v>
      </c>
      <c r="D93" s="44" t="s">
        <v>594</v>
      </c>
      <c r="E93" s="44" t="s">
        <v>609</v>
      </c>
      <c r="F93" s="54">
        <v>9435075060</v>
      </c>
      <c r="G93" s="4">
        <f t="shared" si="3"/>
        <v>30</v>
      </c>
      <c r="H93" s="4"/>
      <c r="I93" s="4"/>
      <c r="J93" s="4"/>
      <c r="K93" s="4"/>
      <c r="L93" s="4">
        <v>6</v>
      </c>
      <c r="M93" s="4">
        <v>1300</v>
      </c>
      <c r="N93" s="4">
        <v>22</v>
      </c>
      <c r="O93" s="4">
        <v>1875</v>
      </c>
      <c r="P93" s="4"/>
      <c r="Q93" s="4"/>
      <c r="R93" s="4">
        <v>2</v>
      </c>
      <c r="S93" s="4">
        <v>3600</v>
      </c>
      <c r="T93" s="4"/>
      <c r="U93" s="4"/>
      <c r="V93" s="4"/>
      <c r="W93" s="4"/>
      <c r="X93" s="41"/>
    </row>
    <row r="94" spans="1:24" s="40" customFormat="1" ht="30" x14ac:dyDescent="0.25">
      <c r="A94" s="36">
        <v>94</v>
      </c>
      <c r="B94" s="3" t="s">
        <v>672</v>
      </c>
      <c r="C94" s="44" t="s">
        <v>671</v>
      </c>
      <c r="D94" s="44" t="s">
        <v>670</v>
      </c>
      <c r="E94" s="44" t="s">
        <v>676</v>
      </c>
      <c r="F94" s="54">
        <v>9954873601</v>
      </c>
      <c r="G94" s="4">
        <f t="shared" si="3"/>
        <v>60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>
        <v>32</v>
      </c>
      <c r="S94" s="4">
        <v>3500</v>
      </c>
      <c r="T94" s="4"/>
      <c r="U94" s="4"/>
      <c r="V94" s="4">
        <v>28</v>
      </c>
      <c r="W94" s="4">
        <v>5500</v>
      </c>
      <c r="X94" s="41"/>
    </row>
    <row r="95" spans="1:24" s="40" customFormat="1" ht="30" x14ac:dyDescent="0.25">
      <c r="A95" s="36">
        <v>95</v>
      </c>
      <c r="B95" s="3" t="s">
        <v>672</v>
      </c>
      <c r="C95" s="44" t="s">
        <v>669</v>
      </c>
      <c r="D95" s="44" t="s">
        <v>670</v>
      </c>
      <c r="E95" s="44" t="s">
        <v>675</v>
      </c>
      <c r="F95" s="54">
        <v>9957855078</v>
      </c>
      <c r="G95" s="4">
        <f t="shared" si="3"/>
        <v>22</v>
      </c>
      <c r="H95" s="4"/>
      <c r="I95" s="4"/>
      <c r="J95" s="4">
        <v>11</v>
      </c>
      <c r="K95" s="4">
        <v>850</v>
      </c>
      <c r="L95" s="4">
        <v>2</v>
      </c>
      <c r="M95" s="4">
        <v>1386</v>
      </c>
      <c r="N95" s="4">
        <v>4</v>
      </c>
      <c r="O95" s="4">
        <v>1911</v>
      </c>
      <c r="P95" s="4">
        <v>4</v>
      </c>
      <c r="Q95" s="4">
        <v>2678</v>
      </c>
      <c r="R95" s="4"/>
      <c r="S95" s="4"/>
      <c r="T95" s="4">
        <v>1</v>
      </c>
      <c r="U95" s="4">
        <v>4065</v>
      </c>
      <c r="V95" s="4"/>
      <c r="W95" s="4"/>
      <c r="X95" s="41"/>
    </row>
    <row r="96" spans="1:24" s="40" customFormat="1" ht="30" x14ac:dyDescent="0.25">
      <c r="A96" s="36">
        <v>96</v>
      </c>
      <c r="B96" s="3" t="s">
        <v>672</v>
      </c>
      <c r="C96" s="44" t="s">
        <v>665</v>
      </c>
      <c r="D96" s="44" t="s">
        <v>666</v>
      </c>
      <c r="E96" s="44" t="s">
        <v>673</v>
      </c>
      <c r="F96" s="54">
        <v>8473878811</v>
      </c>
      <c r="G96" s="4">
        <f t="shared" si="3"/>
        <v>17</v>
      </c>
      <c r="H96" s="4"/>
      <c r="I96" s="4"/>
      <c r="J96" s="4">
        <v>10</v>
      </c>
      <c r="K96" s="4">
        <v>850</v>
      </c>
      <c r="L96" s="4">
        <v>4</v>
      </c>
      <c r="M96" s="4">
        <v>1204</v>
      </c>
      <c r="N96" s="4">
        <v>3</v>
      </c>
      <c r="O96" s="4">
        <v>1540</v>
      </c>
      <c r="P96" s="4"/>
      <c r="Q96" s="4"/>
      <c r="R96" s="4"/>
      <c r="S96" s="4"/>
      <c r="T96" s="4"/>
      <c r="U96" s="4"/>
      <c r="V96" s="4"/>
      <c r="W96" s="4"/>
      <c r="X96" s="41"/>
    </row>
    <row r="97" spans="1:24" s="40" customFormat="1" ht="30" x14ac:dyDescent="0.25">
      <c r="A97" s="36">
        <v>97</v>
      </c>
      <c r="B97" s="3" t="s">
        <v>672</v>
      </c>
      <c r="C97" s="44" t="s">
        <v>667</v>
      </c>
      <c r="D97" s="44" t="s">
        <v>668</v>
      </c>
      <c r="E97" s="44" t="s">
        <v>674</v>
      </c>
      <c r="F97" s="54" t="s">
        <v>677</v>
      </c>
      <c r="G97" s="4">
        <f t="shared" si="3"/>
        <v>17</v>
      </c>
      <c r="H97" s="4">
        <v>9</v>
      </c>
      <c r="I97" s="4">
        <v>500</v>
      </c>
      <c r="J97" s="4">
        <v>7</v>
      </c>
      <c r="K97" s="4">
        <v>600</v>
      </c>
      <c r="L97" s="4">
        <v>1</v>
      </c>
      <c r="M97" s="4">
        <v>1200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1"/>
    </row>
    <row r="98" spans="1:24" s="40" customFormat="1" ht="30" x14ac:dyDescent="0.25">
      <c r="A98" s="36">
        <v>98</v>
      </c>
      <c r="B98" s="3" t="s">
        <v>339</v>
      </c>
      <c r="C98" s="44" t="s">
        <v>335</v>
      </c>
      <c r="D98" s="44" t="s">
        <v>336</v>
      </c>
      <c r="E98" s="44" t="s">
        <v>343</v>
      </c>
      <c r="F98" s="54">
        <v>9508755815</v>
      </c>
      <c r="G98" s="4">
        <f t="shared" si="3"/>
        <v>12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>
        <v>12</v>
      </c>
      <c r="S98" s="4">
        <v>4000</v>
      </c>
      <c r="T98" s="4"/>
      <c r="U98" s="4"/>
      <c r="V98" s="4"/>
      <c r="W98" s="4"/>
      <c r="X98" s="41"/>
    </row>
    <row r="99" spans="1:24" s="40" customFormat="1" x14ac:dyDescent="0.25">
      <c r="A99" s="36">
        <v>99</v>
      </c>
      <c r="B99" s="3" t="s">
        <v>339</v>
      </c>
      <c r="C99" s="44" t="s">
        <v>337</v>
      </c>
      <c r="D99" s="44" t="s">
        <v>338</v>
      </c>
      <c r="E99" s="44" t="s">
        <v>344</v>
      </c>
      <c r="F99" s="54">
        <v>9864191999</v>
      </c>
      <c r="G99" s="4">
        <f t="shared" si="3"/>
        <v>7</v>
      </c>
      <c r="H99" s="4"/>
      <c r="I99" s="4"/>
      <c r="J99" s="4"/>
      <c r="K99" s="4"/>
      <c r="L99" s="4"/>
      <c r="M99" s="4"/>
      <c r="N99" s="4">
        <v>7</v>
      </c>
      <c r="O99" s="4">
        <v>1700</v>
      </c>
      <c r="P99" s="4"/>
      <c r="Q99" s="4"/>
      <c r="R99" s="4"/>
      <c r="S99" s="4"/>
      <c r="T99" s="4"/>
      <c r="U99" s="4"/>
      <c r="V99" s="4"/>
      <c r="W99" s="4"/>
      <c r="X99" s="41"/>
    </row>
    <row r="100" spans="1:24" s="40" customFormat="1" ht="30" x14ac:dyDescent="0.25">
      <c r="A100" s="36">
        <v>100</v>
      </c>
      <c r="B100" s="3" t="s">
        <v>339</v>
      </c>
      <c r="C100" s="44" t="s">
        <v>331</v>
      </c>
      <c r="D100" s="44" t="s">
        <v>332</v>
      </c>
      <c r="E100" s="44" t="s">
        <v>342</v>
      </c>
      <c r="F100" s="54">
        <v>9678274513</v>
      </c>
      <c r="G100" s="4">
        <f t="shared" si="3"/>
        <v>2</v>
      </c>
      <c r="H100" s="4"/>
      <c r="I100" s="4"/>
      <c r="J100" s="4">
        <v>2</v>
      </c>
      <c r="K100" s="4">
        <v>950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1"/>
    </row>
    <row r="101" spans="1:24" s="40" customFormat="1" ht="30" x14ac:dyDescent="0.25">
      <c r="A101" s="36">
        <v>101</v>
      </c>
      <c r="B101" s="3" t="s">
        <v>339</v>
      </c>
      <c r="C101" s="44" t="s">
        <v>329</v>
      </c>
      <c r="D101" s="44" t="s">
        <v>330</v>
      </c>
      <c r="E101" s="44" t="s">
        <v>341</v>
      </c>
      <c r="F101" s="54">
        <v>9864685259</v>
      </c>
      <c r="G101" s="4">
        <f t="shared" si="3"/>
        <v>5</v>
      </c>
      <c r="H101" s="4"/>
      <c r="I101" s="4"/>
      <c r="J101" s="4"/>
      <c r="K101" s="4"/>
      <c r="L101" s="4"/>
      <c r="M101" s="4"/>
      <c r="N101" s="4">
        <v>5</v>
      </c>
      <c r="O101" s="4">
        <v>1580</v>
      </c>
      <c r="P101" s="4"/>
      <c r="Q101" s="4"/>
      <c r="R101" s="4"/>
      <c r="S101" s="4"/>
      <c r="T101" s="4"/>
      <c r="U101" s="4"/>
      <c r="V101" s="4"/>
      <c r="W101" s="4"/>
      <c r="X101" s="41"/>
    </row>
    <row r="102" spans="1:24" s="40" customFormat="1" x14ac:dyDescent="0.25">
      <c r="A102" s="36">
        <v>102</v>
      </c>
      <c r="B102" s="3" t="s">
        <v>339</v>
      </c>
      <c r="C102" s="44" t="s">
        <v>333</v>
      </c>
      <c r="D102" s="44" t="s">
        <v>334</v>
      </c>
      <c r="E102" s="44" t="s">
        <v>343</v>
      </c>
      <c r="F102" s="54">
        <v>9706533333</v>
      </c>
      <c r="G102" s="4">
        <f t="shared" si="3"/>
        <v>6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>
        <v>6</v>
      </c>
      <c r="U102" s="4">
        <v>4500</v>
      </c>
      <c r="V102" s="4"/>
      <c r="W102" s="4"/>
      <c r="X102" s="41"/>
    </row>
    <row r="103" spans="1:24" s="40" customFormat="1" ht="30" x14ac:dyDescent="0.25">
      <c r="A103" s="36">
        <v>103</v>
      </c>
      <c r="B103" s="3" t="s">
        <v>499</v>
      </c>
      <c r="C103" s="44" t="s">
        <v>491</v>
      </c>
      <c r="D103" s="44" t="s">
        <v>492</v>
      </c>
      <c r="E103" s="44" t="s">
        <v>503</v>
      </c>
      <c r="F103" s="54">
        <v>9435065073</v>
      </c>
      <c r="G103" s="4">
        <f t="shared" si="3"/>
        <v>3</v>
      </c>
      <c r="H103" s="4"/>
      <c r="I103" s="4"/>
      <c r="J103" s="4"/>
      <c r="K103" s="4"/>
      <c r="L103" s="4"/>
      <c r="M103" s="4"/>
      <c r="N103" s="4">
        <v>3</v>
      </c>
      <c r="O103" s="4">
        <v>2000</v>
      </c>
      <c r="P103" s="4"/>
      <c r="Q103" s="4"/>
      <c r="R103" s="4"/>
      <c r="S103" s="4"/>
      <c r="T103" s="4"/>
      <c r="U103" s="4"/>
      <c r="V103" s="4"/>
      <c r="W103" s="4"/>
      <c r="X103" s="41"/>
    </row>
    <row r="104" spans="1:24" s="40" customFormat="1" x14ac:dyDescent="0.25">
      <c r="A104" s="36">
        <v>104</v>
      </c>
      <c r="B104" s="3" t="s">
        <v>499</v>
      </c>
      <c r="C104" s="44" t="s">
        <v>489</v>
      </c>
      <c r="D104" s="44" t="s">
        <v>490</v>
      </c>
      <c r="E104" s="44" t="s">
        <v>502</v>
      </c>
      <c r="F104" s="54">
        <v>9435864944</v>
      </c>
      <c r="G104" s="4">
        <f t="shared" si="3"/>
        <v>10</v>
      </c>
      <c r="H104" s="4"/>
      <c r="I104" s="4"/>
      <c r="J104" s="4">
        <v>10</v>
      </c>
      <c r="K104" s="4">
        <v>700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1"/>
    </row>
    <row r="105" spans="1:24" s="40" customFormat="1" ht="30" x14ac:dyDescent="0.25">
      <c r="A105" s="36">
        <v>105</v>
      </c>
      <c r="B105" s="3" t="s">
        <v>499</v>
      </c>
      <c r="C105" s="44" t="s">
        <v>495</v>
      </c>
      <c r="D105" s="44" t="s">
        <v>496</v>
      </c>
      <c r="E105" s="44" t="s">
        <v>505</v>
      </c>
      <c r="F105" s="54">
        <v>7576938283</v>
      </c>
      <c r="G105" s="4">
        <f t="shared" si="3"/>
        <v>16</v>
      </c>
      <c r="H105" s="4"/>
      <c r="I105" s="4"/>
      <c r="J105" s="4"/>
      <c r="K105" s="4"/>
      <c r="L105" s="4">
        <v>16</v>
      </c>
      <c r="M105" s="4">
        <v>1500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1"/>
    </row>
    <row r="106" spans="1:24" s="40" customFormat="1" x14ac:dyDescent="0.25">
      <c r="A106" s="36">
        <v>106</v>
      </c>
      <c r="B106" s="3" t="s">
        <v>499</v>
      </c>
      <c r="C106" s="44" t="s">
        <v>497</v>
      </c>
      <c r="D106" s="44" t="s">
        <v>498</v>
      </c>
      <c r="E106" s="44" t="s">
        <v>506</v>
      </c>
      <c r="F106" s="54">
        <v>9435719019</v>
      </c>
      <c r="G106" s="4">
        <f t="shared" si="3"/>
        <v>10</v>
      </c>
      <c r="H106" s="4"/>
      <c r="I106" s="4"/>
      <c r="J106" s="4">
        <v>10</v>
      </c>
      <c r="K106" s="4">
        <v>600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1"/>
    </row>
    <row r="107" spans="1:24" s="40" customFormat="1" x14ac:dyDescent="0.25">
      <c r="A107" s="36">
        <v>107</v>
      </c>
      <c r="B107" s="3" t="s">
        <v>499</v>
      </c>
      <c r="C107" s="44" t="s">
        <v>493</v>
      </c>
      <c r="D107" s="44" t="s">
        <v>494</v>
      </c>
      <c r="E107" s="44" t="s">
        <v>504</v>
      </c>
      <c r="F107" s="54">
        <v>9435319200</v>
      </c>
      <c r="G107" s="4">
        <f t="shared" si="3"/>
        <v>5</v>
      </c>
      <c r="H107" s="4"/>
      <c r="I107" s="4"/>
      <c r="J107" s="4"/>
      <c r="K107" s="4"/>
      <c r="L107" s="4"/>
      <c r="M107" s="4"/>
      <c r="N107" s="4">
        <v>5</v>
      </c>
      <c r="O107" s="4">
        <v>2000</v>
      </c>
      <c r="P107" s="4"/>
      <c r="Q107" s="4"/>
      <c r="R107" s="4"/>
      <c r="S107" s="4"/>
      <c r="T107" s="4"/>
      <c r="U107" s="4"/>
      <c r="V107" s="4"/>
      <c r="W107" s="4"/>
      <c r="X107" s="41"/>
    </row>
    <row r="108" spans="1:24" s="40" customFormat="1" ht="30" x14ac:dyDescent="0.25">
      <c r="A108" s="36">
        <v>108</v>
      </c>
      <c r="B108" s="3" t="s">
        <v>499</v>
      </c>
      <c r="C108" s="44" t="s">
        <v>485</v>
      </c>
      <c r="D108" s="44" t="s">
        <v>486</v>
      </c>
      <c r="E108" s="44" t="s">
        <v>500</v>
      </c>
      <c r="F108" s="54">
        <v>9854020651</v>
      </c>
      <c r="G108" s="4">
        <f t="shared" si="3"/>
        <v>10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>
        <v>10</v>
      </c>
      <c r="W108" s="4">
        <v>7000</v>
      </c>
      <c r="X108" s="41"/>
    </row>
    <row r="109" spans="1:24" s="40" customFormat="1" x14ac:dyDescent="0.25">
      <c r="A109" s="36">
        <v>109</v>
      </c>
      <c r="B109" s="3" t="s">
        <v>499</v>
      </c>
      <c r="C109" s="44" t="s">
        <v>487</v>
      </c>
      <c r="D109" s="44" t="s">
        <v>488</v>
      </c>
      <c r="E109" s="44" t="s">
        <v>501</v>
      </c>
      <c r="F109" s="54">
        <v>9577885446</v>
      </c>
      <c r="G109" s="4">
        <f t="shared" si="3"/>
        <v>4</v>
      </c>
      <c r="H109" s="4"/>
      <c r="I109" s="4"/>
      <c r="J109" s="4"/>
      <c r="K109" s="4"/>
      <c r="L109" s="4"/>
      <c r="M109" s="4"/>
      <c r="N109" s="4"/>
      <c r="O109" s="4"/>
      <c r="P109" s="4">
        <v>4</v>
      </c>
      <c r="Q109" s="4">
        <v>2500</v>
      </c>
      <c r="R109" s="4"/>
      <c r="S109" s="4"/>
      <c r="T109" s="4"/>
      <c r="U109" s="4"/>
      <c r="V109" s="4"/>
      <c r="W109" s="4"/>
      <c r="X109" s="41"/>
    </row>
    <row r="110" spans="1:24" s="40" customFormat="1" x14ac:dyDescent="0.25">
      <c r="A110" s="36">
        <v>110</v>
      </c>
      <c r="B110" s="3" t="s">
        <v>529</v>
      </c>
      <c r="C110" s="44" t="s">
        <v>532</v>
      </c>
      <c r="D110" s="44" t="s">
        <v>531</v>
      </c>
      <c r="E110" s="44" t="s">
        <v>550</v>
      </c>
      <c r="F110" s="54">
        <v>9954411543</v>
      </c>
      <c r="G110" s="4">
        <f t="shared" si="3"/>
        <v>15</v>
      </c>
      <c r="H110" s="4"/>
      <c r="I110" s="4"/>
      <c r="J110" s="4"/>
      <c r="K110" s="4"/>
      <c r="L110" s="4"/>
      <c r="M110" s="4"/>
      <c r="N110" s="4">
        <v>4</v>
      </c>
      <c r="O110" s="4">
        <v>2000</v>
      </c>
      <c r="P110" s="4">
        <v>11</v>
      </c>
      <c r="Q110" s="4">
        <v>2500</v>
      </c>
      <c r="R110" s="4"/>
      <c r="S110" s="4"/>
      <c r="T110" s="4"/>
      <c r="U110" s="4"/>
      <c r="V110" s="4"/>
      <c r="W110" s="4"/>
      <c r="X110" s="41"/>
    </row>
    <row r="111" spans="1:24" s="40" customFormat="1" ht="30" x14ac:dyDescent="0.25">
      <c r="A111" s="36">
        <v>111</v>
      </c>
      <c r="B111" s="3" t="s">
        <v>529</v>
      </c>
      <c r="C111" s="44" t="s">
        <v>530</v>
      </c>
      <c r="D111" s="44" t="s">
        <v>531</v>
      </c>
      <c r="E111" s="44" t="s">
        <v>549</v>
      </c>
      <c r="F111" s="54">
        <v>7086119969</v>
      </c>
      <c r="G111" s="4">
        <f t="shared" si="3"/>
        <v>11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>
        <v>11</v>
      </c>
      <c r="S111" s="4">
        <v>3860</v>
      </c>
      <c r="T111" s="4"/>
      <c r="U111" s="4"/>
      <c r="V111" s="4"/>
      <c r="W111" s="4"/>
      <c r="X111" s="41"/>
    </row>
    <row r="112" spans="1:24" s="40" customFormat="1" ht="30" x14ac:dyDescent="0.25">
      <c r="A112" s="36">
        <v>112</v>
      </c>
      <c r="B112" s="3" t="s">
        <v>529</v>
      </c>
      <c r="C112" s="44" t="s">
        <v>548</v>
      </c>
      <c r="D112" s="44" t="s">
        <v>531</v>
      </c>
      <c r="E112" s="44" t="s">
        <v>561</v>
      </c>
      <c r="F112" s="54">
        <v>9085529205</v>
      </c>
      <c r="G112" s="4">
        <f t="shared" si="3"/>
        <v>25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>
        <v>25</v>
      </c>
      <c r="U112" s="4">
        <v>4749</v>
      </c>
      <c r="V112" s="4"/>
      <c r="W112" s="4"/>
      <c r="X112" s="41"/>
    </row>
    <row r="113" spans="1:24" s="40" customFormat="1" x14ac:dyDescent="0.25">
      <c r="A113" s="36">
        <v>113</v>
      </c>
      <c r="B113" s="3" t="s">
        <v>529</v>
      </c>
      <c r="C113" s="44" t="s">
        <v>537</v>
      </c>
      <c r="D113" s="44" t="s">
        <v>531</v>
      </c>
      <c r="E113" s="44" t="s">
        <v>553</v>
      </c>
      <c r="F113" s="54">
        <v>6001255737</v>
      </c>
      <c r="G113" s="4">
        <f t="shared" si="3"/>
        <v>19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>
        <v>13</v>
      </c>
      <c r="U113" s="4">
        <v>4700</v>
      </c>
      <c r="V113" s="4">
        <v>6</v>
      </c>
      <c r="W113" s="4">
        <v>5700</v>
      </c>
      <c r="X113" s="41"/>
    </row>
    <row r="114" spans="1:24" s="40" customFormat="1" x14ac:dyDescent="0.25">
      <c r="A114" s="36">
        <v>114</v>
      </c>
      <c r="B114" s="3" t="s">
        <v>529</v>
      </c>
      <c r="C114" s="44" t="s">
        <v>533</v>
      </c>
      <c r="D114" s="44" t="s">
        <v>534</v>
      </c>
      <c r="E114" s="44" t="s">
        <v>551</v>
      </c>
      <c r="F114" s="54">
        <v>863881755</v>
      </c>
      <c r="G114" s="4">
        <f t="shared" si="3"/>
        <v>9</v>
      </c>
      <c r="H114" s="4"/>
      <c r="I114" s="4"/>
      <c r="J114" s="4"/>
      <c r="K114" s="4"/>
      <c r="L114" s="4"/>
      <c r="M114" s="4"/>
      <c r="N114" s="4"/>
      <c r="O114" s="4"/>
      <c r="P114" s="4">
        <v>9</v>
      </c>
      <c r="Q114" s="4">
        <v>3000</v>
      </c>
      <c r="R114" s="4"/>
      <c r="S114" s="4"/>
      <c r="T114" s="4"/>
      <c r="U114" s="4"/>
      <c r="V114" s="4"/>
      <c r="W114" s="4"/>
      <c r="X114" s="41"/>
    </row>
    <row r="115" spans="1:24" s="40" customFormat="1" x14ac:dyDescent="0.25">
      <c r="A115" s="36">
        <v>115</v>
      </c>
      <c r="B115" s="3" t="s">
        <v>529</v>
      </c>
      <c r="C115" s="44" t="s">
        <v>545</v>
      </c>
      <c r="D115" s="44" t="s">
        <v>539</v>
      </c>
      <c r="E115" s="44" t="s">
        <v>559</v>
      </c>
      <c r="F115" s="54">
        <v>8638683410</v>
      </c>
      <c r="G115" s="4">
        <f t="shared" si="3"/>
        <v>23</v>
      </c>
      <c r="H115" s="4"/>
      <c r="I115" s="4"/>
      <c r="J115" s="4">
        <v>23</v>
      </c>
      <c r="K115" s="4">
        <v>1000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1"/>
    </row>
    <row r="116" spans="1:24" s="40" customFormat="1" ht="30" x14ac:dyDescent="0.25">
      <c r="A116" s="36">
        <v>116</v>
      </c>
      <c r="B116" s="3" t="s">
        <v>529</v>
      </c>
      <c r="C116" s="44" t="s">
        <v>544</v>
      </c>
      <c r="D116" s="44" t="s">
        <v>539</v>
      </c>
      <c r="E116" s="44" t="s">
        <v>558</v>
      </c>
      <c r="F116" s="54">
        <v>9435061308</v>
      </c>
      <c r="G116" s="4">
        <f t="shared" si="3"/>
        <v>22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>
        <v>12</v>
      </c>
      <c r="U116" s="4">
        <v>4830</v>
      </c>
      <c r="V116" s="4">
        <v>10</v>
      </c>
      <c r="W116" s="4">
        <v>6730</v>
      </c>
      <c r="X116" s="41"/>
    </row>
    <row r="117" spans="1:24" s="40" customFormat="1" x14ac:dyDescent="0.25">
      <c r="A117" s="36">
        <v>117</v>
      </c>
      <c r="B117" s="3" t="s">
        <v>529</v>
      </c>
      <c r="C117" s="44" t="s">
        <v>542</v>
      </c>
      <c r="D117" s="44" t="s">
        <v>539</v>
      </c>
      <c r="E117" s="44" t="s">
        <v>556</v>
      </c>
      <c r="F117" s="54">
        <v>9435161538</v>
      </c>
      <c r="G117" s="4">
        <f t="shared" si="3"/>
        <v>42</v>
      </c>
      <c r="H117" s="4"/>
      <c r="I117" s="4"/>
      <c r="J117" s="4">
        <v>8</v>
      </c>
      <c r="K117" s="4">
        <v>1000</v>
      </c>
      <c r="L117" s="4">
        <v>30</v>
      </c>
      <c r="M117" s="4">
        <v>1500</v>
      </c>
      <c r="N117" s="4">
        <v>2</v>
      </c>
      <c r="O117" s="4">
        <v>1599</v>
      </c>
      <c r="P117" s="4">
        <v>2</v>
      </c>
      <c r="Q117" s="4">
        <v>2550</v>
      </c>
      <c r="R117" s="4"/>
      <c r="S117" s="4"/>
      <c r="T117" s="4"/>
      <c r="U117" s="4"/>
      <c r="V117" s="4"/>
      <c r="W117" s="4"/>
      <c r="X117" s="41"/>
    </row>
    <row r="118" spans="1:24" s="40" customFormat="1" x14ac:dyDescent="0.25">
      <c r="A118" s="36">
        <v>118</v>
      </c>
      <c r="B118" s="3" t="s">
        <v>529</v>
      </c>
      <c r="C118" s="44" t="s">
        <v>538</v>
      </c>
      <c r="D118" s="44" t="s">
        <v>539</v>
      </c>
      <c r="E118" s="44" t="s">
        <v>554</v>
      </c>
      <c r="F118" s="54">
        <v>9435060555</v>
      </c>
      <c r="G118" s="4">
        <f t="shared" si="3"/>
        <v>27</v>
      </c>
      <c r="H118" s="4"/>
      <c r="I118" s="4"/>
      <c r="J118" s="4"/>
      <c r="K118" s="4"/>
      <c r="L118" s="4">
        <v>4</v>
      </c>
      <c r="M118" s="4">
        <v>1499</v>
      </c>
      <c r="N118" s="4">
        <v>5</v>
      </c>
      <c r="O118" s="4">
        <v>1699</v>
      </c>
      <c r="P118" s="4">
        <v>13</v>
      </c>
      <c r="Q118" s="4">
        <v>2790</v>
      </c>
      <c r="R118" s="4">
        <v>3</v>
      </c>
      <c r="S118" s="4">
        <v>3490</v>
      </c>
      <c r="T118" s="4">
        <v>2</v>
      </c>
      <c r="U118" s="4">
        <v>4500</v>
      </c>
      <c r="V118" s="4"/>
      <c r="W118" s="4"/>
      <c r="X118" s="41"/>
    </row>
    <row r="119" spans="1:24" s="40" customFormat="1" x14ac:dyDescent="0.25">
      <c r="A119" s="36">
        <v>119</v>
      </c>
      <c r="B119" s="3" t="s">
        <v>529</v>
      </c>
      <c r="C119" s="44" t="s">
        <v>543</v>
      </c>
      <c r="D119" s="44" t="s">
        <v>539</v>
      </c>
      <c r="E119" s="44" t="s">
        <v>557</v>
      </c>
      <c r="F119" s="54">
        <v>7002794258</v>
      </c>
      <c r="G119" s="4">
        <f t="shared" si="3"/>
        <v>28</v>
      </c>
      <c r="H119" s="4"/>
      <c r="I119" s="4"/>
      <c r="J119" s="4"/>
      <c r="K119" s="4"/>
      <c r="L119" s="4"/>
      <c r="M119" s="4"/>
      <c r="N119" s="4">
        <v>4</v>
      </c>
      <c r="O119" s="4">
        <v>1850</v>
      </c>
      <c r="P119" s="4"/>
      <c r="Q119" s="4"/>
      <c r="R119" s="4">
        <v>6</v>
      </c>
      <c r="S119" s="4">
        <v>3400</v>
      </c>
      <c r="T119" s="4">
        <v>18</v>
      </c>
      <c r="U119" s="4">
        <v>4100</v>
      </c>
      <c r="V119" s="4"/>
      <c r="W119" s="4"/>
      <c r="X119" s="41"/>
    </row>
    <row r="120" spans="1:24" s="40" customFormat="1" x14ac:dyDescent="0.25">
      <c r="A120" s="36">
        <v>120</v>
      </c>
      <c r="B120" s="3" t="s">
        <v>529</v>
      </c>
      <c r="C120" s="44" t="s">
        <v>535</v>
      </c>
      <c r="D120" s="44" t="s">
        <v>536</v>
      </c>
      <c r="E120" s="44" t="s">
        <v>552</v>
      </c>
      <c r="F120" s="54">
        <v>9435146414</v>
      </c>
      <c r="G120" s="4">
        <f t="shared" si="3"/>
        <v>12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>
        <v>12</v>
      </c>
      <c r="W120" s="4">
        <v>11800</v>
      </c>
      <c r="X120" s="41"/>
    </row>
    <row r="121" spans="1:24" s="40" customFormat="1" ht="30" x14ac:dyDescent="0.25">
      <c r="A121" s="36">
        <v>121</v>
      </c>
      <c r="B121" s="3" t="s">
        <v>529</v>
      </c>
      <c r="C121" s="44" t="s">
        <v>546</v>
      </c>
      <c r="D121" s="44" t="s">
        <v>547</v>
      </c>
      <c r="E121" s="44" t="s">
        <v>560</v>
      </c>
      <c r="F121" s="54">
        <v>7003418575</v>
      </c>
      <c r="G121" s="4">
        <f t="shared" si="3"/>
        <v>14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>
        <v>14</v>
      </c>
      <c r="S121" s="4">
        <v>3300</v>
      </c>
      <c r="T121" s="4"/>
      <c r="U121" s="4"/>
      <c r="V121" s="4"/>
      <c r="W121" s="4"/>
      <c r="X121" s="41"/>
    </row>
    <row r="122" spans="1:24" s="40" customFormat="1" x14ac:dyDescent="0.25">
      <c r="A122" s="36">
        <v>122</v>
      </c>
      <c r="B122" s="3" t="s">
        <v>529</v>
      </c>
      <c r="C122" s="44" t="s">
        <v>540</v>
      </c>
      <c r="D122" s="44" t="s">
        <v>541</v>
      </c>
      <c r="E122" s="44" t="s">
        <v>555</v>
      </c>
      <c r="F122" s="54">
        <v>8486536618</v>
      </c>
      <c r="G122" s="4">
        <f t="shared" ref="G122:G153" si="4">SUM(H122,J122,L122,N122,P122,R122,T122,V122)</f>
        <v>8</v>
      </c>
      <c r="H122" s="4"/>
      <c r="I122" s="4"/>
      <c r="J122" s="4"/>
      <c r="K122" s="4"/>
      <c r="L122" s="4"/>
      <c r="M122" s="4"/>
      <c r="N122" s="4"/>
      <c r="O122" s="4"/>
      <c r="P122" s="4">
        <v>8</v>
      </c>
      <c r="Q122" s="4">
        <v>2080</v>
      </c>
      <c r="R122" s="4"/>
      <c r="S122" s="4"/>
      <c r="T122" s="4"/>
      <c r="U122" s="4"/>
      <c r="V122" s="4"/>
      <c r="W122" s="4"/>
      <c r="X122" s="41"/>
    </row>
    <row r="123" spans="1:24" s="40" customFormat="1" ht="45" x14ac:dyDescent="0.25">
      <c r="A123" s="36">
        <v>123</v>
      </c>
      <c r="B123" s="3" t="s">
        <v>478</v>
      </c>
      <c r="C123" s="44" t="s">
        <v>481</v>
      </c>
      <c r="D123" s="44" t="s">
        <v>482</v>
      </c>
      <c r="E123" s="44" t="s">
        <v>484</v>
      </c>
      <c r="F123" s="54">
        <v>9864148218</v>
      </c>
      <c r="G123" s="4">
        <f t="shared" si="4"/>
        <v>5</v>
      </c>
      <c r="H123" s="4"/>
      <c r="I123" s="4"/>
      <c r="J123" s="4"/>
      <c r="K123" s="4"/>
      <c r="L123" s="4">
        <v>4</v>
      </c>
      <c r="M123" s="4">
        <v>1390</v>
      </c>
      <c r="N123" s="4">
        <v>1</v>
      </c>
      <c r="O123" s="4">
        <v>1900</v>
      </c>
      <c r="P123" s="4"/>
      <c r="Q123" s="4"/>
      <c r="R123" s="4"/>
      <c r="S123" s="4"/>
      <c r="T123" s="4"/>
      <c r="U123" s="4"/>
      <c r="V123" s="4"/>
      <c r="W123" s="4"/>
      <c r="X123" s="41"/>
    </row>
    <row r="124" spans="1:24" s="40" customFormat="1" ht="45" x14ac:dyDescent="0.25">
      <c r="A124" s="36">
        <v>124</v>
      </c>
      <c r="B124" s="3" t="s">
        <v>478</v>
      </c>
      <c r="C124" s="44" t="s">
        <v>479</v>
      </c>
      <c r="D124" s="44" t="s">
        <v>480</v>
      </c>
      <c r="E124" s="44" t="s">
        <v>483</v>
      </c>
      <c r="F124" s="54">
        <v>9864759559</v>
      </c>
      <c r="G124" s="4">
        <f t="shared" si="4"/>
        <v>20</v>
      </c>
      <c r="H124" s="4"/>
      <c r="I124" s="4"/>
      <c r="J124" s="4">
        <v>6</v>
      </c>
      <c r="K124" s="4">
        <v>740</v>
      </c>
      <c r="L124" s="4">
        <v>11</v>
      </c>
      <c r="M124" s="4">
        <v>1390</v>
      </c>
      <c r="N124" s="4">
        <v>3</v>
      </c>
      <c r="O124" s="4">
        <v>1890</v>
      </c>
      <c r="P124" s="4"/>
      <c r="Q124" s="4"/>
      <c r="R124" s="4"/>
      <c r="S124" s="4"/>
      <c r="T124" s="4"/>
      <c r="U124" s="4"/>
      <c r="V124" s="4"/>
      <c r="W124" s="4"/>
      <c r="X124" s="41"/>
    </row>
    <row r="125" spans="1:24" s="40" customFormat="1" ht="30" x14ac:dyDescent="0.25">
      <c r="A125" s="36">
        <v>125</v>
      </c>
      <c r="B125" s="3" t="s">
        <v>785</v>
      </c>
      <c r="C125" s="44" t="s">
        <v>636</v>
      </c>
      <c r="D125" s="44" t="s">
        <v>637</v>
      </c>
      <c r="E125" s="44" t="s">
        <v>647</v>
      </c>
      <c r="F125" s="54">
        <v>8721089489</v>
      </c>
      <c r="G125" s="4">
        <f t="shared" si="4"/>
        <v>4</v>
      </c>
      <c r="H125" s="4"/>
      <c r="I125" s="4"/>
      <c r="J125" s="4"/>
      <c r="K125" s="4"/>
      <c r="L125" s="4"/>
      <c r="M125" s="4"/>
      <c r="N125" s="4">
        <v>4</v>
      </c>
      <c r="O125" s="4">
        <v>1550</v>
      </c>
      <c r="P125" s="4"/>
      <c r="Q125" s="4"/>
      <c r="R125" s="4"/>
      <c r="S125" s="4"/>
      <c r="T125" s="4"/>
      <c r="U125" s="4"/>
      <c r="V125" s="4"/>
      <c r="W125" s="4"/>
      <c r="X125" s="41"/>
    </row>
    <row r="126" spans="1:24" s="40" customFormat="1" ht="30" x14ac:dyDescent="0.25">
      <c r="A126" s="36">
        <v>126</v>
      </c>
      <c r="B126" s="3" t="s">
        <v>785</v>
      </c>
      <c r="C126" s="44" t="s">
        <v>619</v>
      </c>
      <c r="D126" s="44" t="s">
        <v>620</v>
      </c>
      <c r="E126" s="44" t="s">
        <v>638</v>
      </c>
      <c r="F126" s="54">
        <v>9435084855</v>
      </c>
      <c r="G126" s="4">
        <f t="shared" si="4"/>
        <v>15</v>
      </c>
      <c r="H126" s="4"/>
      <c r="I126" s="4"/>
      <c r="J126" s="4"/>
      <c r="K126" s="4"/>
      <c r="L126" s="4"/>
      <c r="M126" s="4"/>
      <c r="N126" s="4">
        <v>15</v>
      </c>
      <c r="O126" s="4">
        <v>1800</v>
      </c>
      <c r="P126" s="4"/>
      <c r="Q126" s="4"/>
      <c r="R126" s="4"/>
      <c r="S126" s="4"/>
      <c r="T126" s="4"/>
      <c r="U126" s="4"/>
      <c r="V126" s="4"/>
      <c r="W126" s="4"/>
      <c r="X126" s="41"/>
    </row>
    <row r="127" spans="1:24" s="40" customFormat="1" ht="30" x14ac:dyDescent="0.25">
      <c r="A127" s="36">
        <v>127</v>
      </c>
      <c r="B127" s="3" t="s">
        <v>785</v>
      </c>
      <c r="C127" s="44" t="s">
        <v>632</v>
      </c>
      <c r="D127" s="44" t="s">
        <v>633</v>
      </c>
      <c r="E127" s="44" t="s">
        <v>645</v>
      </c>
      <c r="F127" s="54">
        <v>8011144221</v>
      </c>
      <c r="G127" s="4">
        <f t="shared" si="4"/>
        <v>5</v>
      </c>
      <c r="H127" s="4"/>
      <c r="I127" s="4"/>
      <c r="J127" s="4"/>
      <c r="K127" s="4"/>
      <c r="L127" s="4">
        <v>5</v>
      </c>
      <c r="M127" s="4">
        <v>1062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1"/>
    </row>
    <row r="128" spans="1:24" s="40" customFormat="1" ht="30" x14ac:dyDescent="0.25">
      <c r="A128" s="36">
        <v>128</v>
      </c>
      <c r="B128" s="3" t="s">
        <v>785</v>
      </c>
      <c r="C128" s="44" t="s">
        <v>634</v>
      </c>
      <c r="D128" s="44" t="s">
        <v>635</v>
      </c>
      <c r="E128" s="44" t="s">
        <v>646</v>
      </c>
      <c r="F128" s="54">
        <v>8876060966</v>
      </c>
      <c r="G128" s="4">
        <f t="shared" si="4"/>
        <v>15</v>
      </c>
      <c r="H128" s="4"/>
      <c r="I128" s="4"/>
      <c r="J128" s="4"/>
      <c r="K128" s="4"/>
      <c r="L128" s="4"/>
      <c r="M128" s="4"/>
      <c r="N128" s="4">
        <v>15</v>
      </c>
      <c r="O128" s="4">
        <v>1800</v>
      </c>
      <c r="P128" s="4"/>
      <c r="Q128" s="4"/>
      <c r="R128" s="4"/>
      <c r="S128" s="4"/>
      <c r="T128" s="4"/>
      <c r="U128" s="4"/>
      <c r="V128" s="4"/>
      <c r="W128" s="4"/>
      <c r="X128" s="41"/>
    </row>
    <row r="129" spans="1:24" s="40" customFormat="1" ht="30" x14ac:dyDescent="0.25">
      <c r="A129" s="36">
        <v>129</v>
      </c>
      <c r="B129" s="3" t="s">
        <v>785</v>
      </c>
      <c r="C129" s="44" t="s">
        <v>630</v>
      </c>
      <c r="D129" s="44" t="s">
        <v>631</v>
      </c>
      <c r="E129" s="44" t="s">
        <v>644</v>
      </c>
      <c r="F129" s="54">
        <v>7636079762</v>
      </c>
      <c r="G129" s="4">
        <f t="shared" si="4"/>
        <v>7</v>
      </c>
      <c r="H129" s="4"/>
      <c r="I129" s="4"/>
      <c r="J129" s="4"/>
      <c r="K129" s="4"/>
      <c r="L129" s="4"/>
      <c r="M129" s="4"/>
      <c r="N129" s="4">
        <v>7</v>
      </c>
      <c r="O129" s="4">
        <v>1980</v>
      </c>
      <c r="P129" s="4"/>
      <c r="Q129" s="4"/>
      <c r="R129" s="4"/>
      <c r="S129" s="4"/>
      <c r="T129" s="4"/>
      <c r="U129" s="4"/>
      <c r="V129" s="4"/>
      <c r="W129" s="4"/>
      <c r="X129" s="41"/>
    </row>
    <row r="130" spans="1:24" s="40" customFormat="1" ht="30" x14ac:dyDescent="0.25">
      <c r="A130" s="36">
        <v>130</v>
      </c>
      <c r="B130" s="3" t="s">
        <v>785</v>
      </c>
      <c r="C130" s="44" t="s">
        <v>621</v>
      </c>
      <c r="D130" s="44" t="s">
        <v>622</v>
      </c>
      <c r="E130" s="44" t="s">
        <v>639</v>
      </c>
      <c r="F130" s="54">
        <v>8638583588</v>
      </c>
      <c r="G130" s="4">
        <f t="shared" si="4"/>
        <v>18</v>
      </c>
      <c r="H130" s="4"/>
      <c r="I130" s="4"/>
      <c r="J130" s="4"/>
      <c r="K130" s="4"/>
      <c r="L130" s="4"/>
      <c r="M130" s="4"/>
      <c r="N130" s="4">
        <v>18</v>
      </c>
      <c r="O130" s="4">
        <v>1975</v>
      </c>
      <c r="P130" s="4"/>
      <c r="Q130" s="4"/>
      <c r="R130" s="4"/>
      <c r="S130" s="4"/>
      <c r="T130" s="4"/>
      <c r="U130" s="4"/>
      <c r="V130" s="4"/>
      <c r="W130" s="4"/>
      <c r="X130" s="41"/>
    </row>
    <row r="131" spans="1:24" s="40" customFormat="1" ht="30" x14ac:dyDescent="0.25">
      <c r="A131" s="36">
        <v>131</v>
      </c>
      <c r="B131" s="3" t="s">
        <v>785</v>
      </c>
      <c r="C131" s="44" t="s">
        <v>628</v>
      </c>
      <c r="D131" s="44" t="s">
        <v>629</v>
      </c>
      <c r="E131" s="44" t="s">
        <v>643</v>
      </c>
      <c r="F131" s="54">
        <v>9954334346</v>
      </c>
      <c r="G131" s="4">
        <f t="shared" si="4"/>
        <v>13</v>
      </c>
      <c r="H131" s="4"/>
      <c r="I131" s="4"/>
      <c r="J131" s="4"/>
      <c r="K131" s="4"/>
      <c r="L131" s="4">
        <v>13</v>
      </c>
      <c r="M131" s="4">
        <v>1239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1"/>
    </row>
    <row r="132" spans="1:24" s="40" customFormat="1" ht="30" x14ac:dyDescent="0.25">
      <c r="A132" s="36">
        <v>132</v>
      </c>
      <c r="B132" s="3" t="s">
        <v>785</v>
      </c>
      <c r="C132" s="44" t="s">
        <v>626</v>
      </c>
      <c r="D132" s="44" t="s">
        <v>627</v>
      </c>
      <c r="E132" s="44" t="s">
        <v>642</v>
      </c>
      <c r="F132" s="54">
        <v>9954265239</v>
      </c>
      <c r="G132" s="4">
        <f t="shared" si="4"/>
        <v>10</v>
      </c>
      <c r="H132" s="4"/>
      <c r="I132" s="4"/>
      <c r="J132" s="4"/>
      <c r="K132" s="4"/>
      <c r="L132" s="4">
        <v>10</v>
      </c>
      <c r="M132" s="4">
        <v>1150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1"/>
    </row>
    <row r="133" spans="1:24" s="40" customFormat="1" ht="30" x14ac:dyDescent="0.25">
      <c r="A133" s="36">
        <v>133</v>
      </c>
      <c r="B133" s="3" t="s">
        <v>785</v>
      </c>
      <c r="C133" s="44" t="s">
        <v>266</v>
      </c>
      <c r="D133" s="44" t="s">
        <v>625</v>
      </c>
      <c r="E133" s="44" t="s">
        <v>641</v>
      </c>
      <c r="F133" s="54">
        <v>9799868183</v>
      </c>
      <c r="G133" s="4">
        <f t="shared" si="4"/>
        <v>27</v>
      </c>
      <c r="H133" s="4"/>
      <c r="I133" s="4"/>
      <c r="J133" s="4">
        <v>27</v>
      </c>
      <c r="K133" s="4">
        <v>890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1"/>
    </row>
    <row r="134" spans="1:24" s="40" customFormat="1" ht="30" x14ac:dyDescent="0.25">
      <c r="A134" s="36">
        <v>134</v>
      </c>
      <c r="B134" s="3" t="s">
        <v>785</v>
      </c>
      <c r="C134" s="44" t="s">
        <v>623</v>
      </c>
      <c r="D134" s="44" t="s">
        <v>624</v>
      </c>
      <c r="E134" s="44" t="s">
        <v>640</v>
      </c>
      <c r="F134" s="54">
        <v>9678239852</v>
      </c>
      <c r="G134" s="4">
        <f t="shared" si="4"/>
        <v>20</v>
      </c>
      <c r="H134" s="4"/>
      <c r="I134" s="4"/>
      <c r="J134" s="4"/>
      <c r="K134" s="4"/>
      <c r="L134" s="4"/>
      <c r="M134" s="4"/>
      <c r="N134" s="4">
        <v>20</v>
      </c>
      <c r="O134" s="4">
        <v>1900</v>
      </c>
      <c r="P134" s="4"/>
      <c r="Q134" s="4"/>
      <c r="R134" s="4"/>
      <c r="S134" s="4"/>
      <c r="T134" s="4"/>
      <c r="U134" s="4"/>
      <c r="V134" s="4"/>
      <c r="W134" s="4"/>
      <c r="X134" s="41"/>
    </row>
    <row r="135" spans="1:24" s="40" customFormat="1" x14ac:dyDescent="0.25">
      <c r="A135" s="36">
        <v>135</v>
      </c>
      <c r="B135" s="3" t="s">
        <v>402</v>
      </c>
      <c r="C135" s="44" t="s">
        <v>400</v>
      </c>
      <c r="D135" s="44" t="s">
        <v>401</v>
      </c>
      <c r="E135" s="44" t="s">
        <v>403</v>
      </c>
      <c r="F135" s="54">
        <v>9101154361</v>
      </c>
      <c r="G135" s="4">
        <f t="shared" si="4"/>
        <v>9</v>
      </c>
      <c r="H135" s="4"/>
      <c r="I135" s="4"/>
      <c r="J135" s="4"/>
      <c r="K135" s="4"/>
      <c r="L135" s="4">
        <v>7</v>
      </c>
      <c r="M135" s="4">
        <v>1500</v>
      </c>
      <c r="N135" s="4"/>
      <c r="O135" s="4"/>
      <c r="P135" s="4">
        <v>2</v>
      </c>
      <c r="Q135" s="4">
        <v>2500</v>
      </c>
      <c r="R135" s="4"/>
      <c r="S135" s="4"/>
      <c r="T135" s="4"/>
      <c r="U135" s="4"/>
      <c r="V135" s="4"/>
      <c r="W135" s="4"/>
      <c r="X135" s="41"/>
    </row>
    <row r="136" spans="1:24" s="40" customFormat="1" x14ac:dyDescent="0.25">
      <c r="A136" s="36">
        <v>136</v>
      </c>
      <c r="B136" s="3" t="s">
        <v>402</v>
      </c>
      <c r="C136" s="44" t="s">
        <v>423</v>
      </c>
      <c r="D136" s="44" t="s">
        <v>424</v>
      </c>
      <c r="E136" s="44" t="s">
        <v>425</v>
      </c>
      <c r="F136" s="54">
        <v>9435729004</v>
      </c>
      <c r="G136" s="4">
        <f t="shared" si="4"/>
        <v>10</v>
      </c>
      <c r="H136" s="4"/>
      <c r="I136" s="4"/>
      <c r="J136" s="4"/>
      <c r="K136" s="4"/>
      <c r="L136" s="4">
        <v>7</v>
      </c>
      <c r="M136" s="4">
        <v>1500</v>
      </c>
      <c r="N136" s="4"/>
      <c r="O136" s="4"/>
      <c r="P136" s="4">
        <v>3</v>
      </c>
      <c r="Q136" s="4">
        <v>2500</v>
      </c>
      <c r="R136" s="4"/>
      <c r="S136" s="4"/>
      <c r="T136" s="4"/>
      <c r="U136" s="4"/>
      <c r="V136" s="4"/>
      <c r="W136" s="4"/>
      <c r="X136" s="41"/>
    </row>
    <row r="137" spans="1:24" s="40" customFormat="1" ht="30" x14ac:dyDescent="0.25">
      <c r="A137" s="36">
        <v>137</v>
      </c>
      <c r="B137" s="3" t="s">
        <v>402</v>
      </c>
      <c r="C137" s="44" t="s">
        <v>410</v>
      </c>
      <c r="D137" s="44" t="s">
        <v>411</v>
      </c>
      <c r="E137" s="44" t="s">
        <v>412</v>
      </c>
      <c r="F137" s="54" t="s">
        <v>413</v>
      </c>
      <c r="G137" s="4">
        <f t="shared" si="4"/>
        <v>10</v>
      </c>
      <c r="H137" s="4">
        <v>6</v>
      </c>
      <c r="I137" s="4">
        <v>350</v>
      </c>
      <c r="J137" s="4">
        <v>4</v>
      </c>
      <c r="K137" s="4">
        <v>800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1"/>
    </row>
    <row r="138" spans="1:24" s="40" customFormat="1" ht="30" x14ac:dyDescent="0.25">
      <c r="A138" s="36">
        <v>138</v>
      </c>
      <c r="B138" s="3" t="s">
        <v>402</v>
      </c>
      <c r="C138" s="44" t="s">
        <v>404</v>
      </c>
      <c r="D138" s="44" t="s">
        <v>405</v>
      </c>
      <c r="E138" s="44" t="s">
        <v>408</v>
      </c>
      <c r="F138" s="54" t="s">
        <v>779</v>
      </c>
      <c r="G138" s="4">
        <f t="shared" si="4"/>
        <v>8</v>
      </c>
      <c r="H138" s="4"/>
      <c r="I138" s="4"/>
      <c r="J138" s="4"/>
      <c r="K138" s="4"/>
      <c r="L138" s="4"/>
      <c r="M138" s="4"/>
      <c r="N138" s="4">
        <v>8</v>
      </c>
      <c r="O138" s="4">
        <v>2000</v>
      </c>
      <c r="P138" s="4"/>
      <c r="Q138" s="4"/>
      <c r="R138" s="4"/>
      <c r="S138" s="4"/>
      <c r="T138" s="4"/>
      <c r="U138" s="4"/>
      <c r="V138" s="4"/>
      <c r="W138" s="4"/>
      <c r="X138" s="41"/>
    </row>
    <row r="139" spans="1:24" s="40" customFormat="1" ht="30" x14ac:dyDescent="0.25">
      <c r="A139" s="36">
        <v>139</v>
      </c>
      <c r="B139" s="3" t="s">
        <v>402</v>
      </c>
      <c r="C139" s="44" t="s">
        <v>414</v>
      </c>
      <c r="D139" s="44" t="s">
        <v>415</v>
      </c>
      <c r="E139" s="44" t="s">
        <v>420</v>
      </c>
      <c r="F139" s="54">
        <v>9957918687</v>
      </c>
      <c r="G139" s="4">
        <f t="shared" si="4"/>
        <v>6</v>
      </c>
      <c r="H139" s="4"/>
      <c r="I139" s="4"/>
      <c r="J139" s="4"/>
      <c r="K139" s="4"/>
      <c r="L139" s="4"/>
      <c r="M139" s="4"/>
      <c r="N139" s="4"/>
      <c r="O139" s="4"/>
      <c r="P139" s="4">
        <v>6</v>
      </c>
      <c r="Q139" s="4">
        <v>2100</v>
      </c>
      <c r="R139" s="4"/>
      <c r="S139" s="4"/>
      <c r="T139" s="4"/>
      <c r="U139" s="4"/>
      <c r="V139" s="4"/>
      <c r="W139" s="4"/>
      <c r="X139" s="41"/>
    </row>
    <row r="140" spans="1:24" s="40" customFormat="1" ht="30" x14ac:dyDescent="0.25">
      <c r="A140" s="36">
        <v>140</v>
      </c>
      <c r="B140" s="3" t="s">
        <v>402</v>
      </c>
      <c r="C140" s="44" t="s">
        <v>364</v>
      </c>
      <c r="D140" s="44" t="s">
        <v>426</v>
      </c>
      <c r="E140" s="44" t="s">
        <v>427</v>
      </c>
      <c r="F140" s="54" t="s">
        <v>780</v>
      </c>
      <c r="G140" s="4">
        <f t="shared" si="4"/>
        <v>18</v>
      </c>
      <c r="H140" s="4"/>
      <c r="I140" s="4"/>
      <c r="J140" s="4"/>
      <c r="K140" s="4"/>
      <c r="L140" s="4"/>
      <c r="M140" s="4"/>
      <c r="N140" s="4">
        <v>11</v>
      </c>
      <c r="O140" s="4">
        <v>1520</v>
      </c>
      <c r="P140" s="4">
        <v>7</v>
      </c>
      <c r="Q140" s="4">
        <v>2480</v>
      </c>
      <c r="R140" s="4"/>
      <c r="S140" s="4"/>
      <c r="T140" s="4"/>
      <c r="U140" s="4"/>
      <c r="V140" s="4"/>
      <c r="W140" s="4"/>
      <c r="X140" s="41"/>
    </row>
    <row r="141" spans="1:24" s="40" customFormat="1" ht="30" x14ac:dyDescent="0.25">
      <c r="A141" s="36">
        <v>141</v>
      </c>
      <c r="B141" s="3" t="s">
        <v>402</v>
      </c>
      <c r="C141" s="44" t="s">
        <v>431</v>
      </c>
      <c r="D141" s="44" t="s">
        <v>432</v>
      </c>
      <c r="E141" s="44" t="s">
        <v>434</v>
      </c>
      <c r="F141" s="54" t="s">
        <v>435</v>
      </c>
      <c r="G141" s="4">
        <f t="shared" si="4"/>
        <v>20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>
        <v>20</v>
      </c>
      <c r="U141" s="4">
        <v>4200</v>
      </c>
      <c r="V141" s="4"/>
      <c r="W141" s="4"/>
      <c r="X141" s="41"/>
    </row>
    <row r="142" spans="1:24" s="40" customFormat="1" ht="30" x14ac:dyDescent="0.25">
      <c r="A142" s="36">
        <v>142</v>
      </c>
      <c r="B142" s="3" t="s">
        <v>402</v>
      </c>
      <c r="C142" s="44" t="s">
        <v>429</v>
      </c>
      <c r="D142" s="44" t="s">
        <v>417</v>
      </c>
      <c r="E142" s="44" t="s">
        <v>430</v>
      </c>
      <c r="F142" s="54">
        <v>6002994566</v>
      </c>
      <c r="G142" s="4">
        <f t="shared" si="4"/>
        <v>4</v>
      </c>
      <c r="H142" s="4"/>
      <c r="I142" s="4"/>
      <c r="J142" s="4"/>
      <c r="K142" s="4"/>
      <c r="L142" s="4">
        <v>2</v>
      </c>
      <c r="M142" s="4">
        <v>1500</v>
      </c>
      <c r="N142" s="4">
        <v>1</v>
      </c>
      <c r="O142" s="4">
        <v>2000</v>
      </c>
      <c r="P142" s="4">
        <v>1</v>
      </c>
      <c r="Q142" s="4">
        <v>3000</v>
      </c>
      <c r="R142" s="4"/>
      <c r="S142" s="4"/>
      <c r="T142" s="4"/>
      <c r="U142" s="4"/>
      <c r="V142" s="4"/>
      <c r="W142" s="4"/>
      <c r="X142" s="41"/>
    </row>
    <row r="143" spans="1:24" s="40" customFormat="1" ht="30" x14ac:dyDescent="0.25">
      <c r="A143" s="36">
        <v>143</v>
      </c>
      <c r="B143" s="3" t="s">
        <v>402</v>
      </c>
      <c r="C143" s="44" t="s">
        <v>433</v>
      </c>
      <c r="D143" s="44" t="s">
        <v>417</v>
      </c>
      <c r="E143" s="44" t="s">
        <v>436</v>
      </c>
      <c r="F143" s="54" t="s">
        <v>781</v>
      </c>
      <c r="G143" s="4">
        <f t="shared" si="4"/>
        <v>12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>
        <v>12</v>
      </c>
      <c r="S143" s="4">
        <v>3500</v>
      </c>
      <c r="T143" s="4"/>
      <c r="U143" s="4"/>
      <c r="V143" s="4"/>
      <c r="W143" s="4"/>
      <c r="X143" s="41"/>
    </row>
    <row r="144" spans="1:24" s="40" customFormat="1" ht="30" x14ac:dyDescent="0.25">
      <c r="A144" s="36">
        <v>144</v>
      </c>
      <c r="B144" s="3" t="s">
        <v>402</v>
      </c>
      <c r="C144" s="44" t="s">
        <v>416</v>
      </c>
      <c r="D144" s="44" t="s">
        <v>417</v>
      </c>
      <c r="E144" s="44" t="s">
        <v>421</v>
      </c>
      <c r="F144" s="54" t="s">
        <v>782</v>
      </c>
      <c r="G144" s="4">
        <f t="shared" si="4"/>
        <v>11</v>
      </c>
      <c r="H144" s="4"/>
      <c r="I144" s="4"/>
      <c r="J144" s="4"/>
      <c r="K144" s="4"/>
      <c r="L144" s="4">
        <v>11</v>
      </c>
      <c r="M144" s="4">
        <v>1060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1"/>
    </row>
    <row r="145" spans="1:24" s="40" customFormat="1" ht="30" x14ac:dyDescent="0.25">
      <c r="A145" s="36">
        <v>145</v>
      </c>
      <c r="B145" s="3" t="s">
        <v>402</v>
      </c>
      <c r="C145" s="44" t="s">
        <v>364</v>
      </c>
      <c r="D145" s="44" t="s">
        <v>428</v>
      </c>
      <c r="E145" s="44" t="s">
        <v>427</v>
      </c>
      <c r="F145" s="54" t="s">
        <v>780</v>
      </c>
      <c r="G145" s="4">
        <f t="shared" si="4"/>
        <v>4</v>
      </c>
      <c r="H145" s="4"/>
      <c r="I145" s="4"/>
      <c r="J145" s="4"/>
      <c r="K145" s="4"/>
      <c r="L145" s="4"/>
      <c r="M145" s="4"/>
      <c r="N145" s="4"/>
      <c r="O145" s="4"/>
      <c r="P145" s="4">
        <v>4</v>
      </c>
      <c r="Q145" s="4">
        <v>2250</v>
      </c>
      <c r="R145" s="4"/>
      <c r="S145" s="4"/>
      <c r="T145" s="4"/>
      <c r="U145" s="4"/>
      <c r="V145" s="4"/>
      <c r="W145" s="4"/>
      <c r="X145" s="41"/>
    </row>
    <row r="146" spans="1:24" s="40" customFormat="1" ht="30" x14ac:dyDescent="0.25">
      <c r="A146" s="36">
        <v>146</v>
      </c>
      <c r="B146" s="3" t="s">
        <v>402</v>
      </c>
      <c r="C146" s="44" t="s">
        <v>406</v>
      </c>
      <c r="D146" s="44" t="s">
        <v>407</v>
      </c>
      <c r="E146" s="44" t="s">
        <v>409</v>
      </c>
      <c r="F146" s="54" t="s">
        <v>783</v>
      </c>
      <c r="G146" s="4">
        <f t="shared" si="4"/>
        <v>25</v>
      </c>
      <c r="H146" s="4"/>
      <c r="I146" s="4"/>
      <c r="J146" s="4">
        <v>20</v>
      </c>
      <c r="K146" s="4">
        <v>990</v>
      </c>
      <c r="L146" s="4"/>
      <c r="M146" s="4"/>
      <c r="N146" s="4">
        <v>5</v>
      </c>
      <c r="O146" s="4">
        <v>1512</v>
      </c>
      <c r="P146" s="4"/>
      <c r="Q146" s="4"/>
      <c r="R146" s="4"/>
      <c r="S146" s="4"/>
      <c r="T146" s="4"/>
      <c r="U146" s="4"/>
      <c r="V146" s="4"/>
      <c r="W146" s="4"/>
      <c r="X146" s="41"/>
    </row>
    <row r="147" spans="1:24" s="40" customFormat="1" ht="30" x14ac:dyDescent="0.25">
      <c r="A147" s="36">
        <v>147</v>
      </c>
      <c r="B147" s="3" t="s">
        <v>402</v>
      </c>
      <c r="C147" s="44" t="s">
        <v>418</v>
      </c>
      <c r="D147" s="44" t="s">
        <v>419</v>
      </c>
      <c r="E147" s="44" t="s">
        <v>422</v>
      </c>
      <c r="F147" s="54" t="s">
        <v>784</v>
      </c>
      <c r="G147" s="4">
        <f t="shared" si="4"/>
        <v>15</v>
      </c>
      <c r="H147" s="4"/>
      <c r="I147" s="4"/>
      <c r="J147" s="4"/>
      <c r="K147" s="4"/>
      <c r="L147" s="4"/>
      <c r="M147" s="4"/>
      <c r="N147" s="4"/>
      <c r="O147" s="4"/>
      <c r="P147" s="4">
        <v>15</v>
      </c>
      <c r="Q147" s="4">
        <v>2240</v>
      </c>
      <c r="R147" s="4"/>
      <c r="S147" s="4"/>
      <c r="T147" s="4"/>
      <c r="U147" s="4"/>
      <c r="V147" s="4"/>
      <c r="W147" s="4"/>
      <c r="X147" s="41"/>
    </row>
    <row r="148" spans="1:24" s="40" customFormat="1" ht="45" x14ac:dyDescent="0.25">
      <c r="A148" s="36">
        <v>148</v>
      </c>
      <c r="B148" s="3" t="s">
        <v>464</v>
      </c>
      <c r="C148" s="44" t="s">
        <v>456</v>
      </c>
      <c r="D148" s="44" t="s">
        <v>457</v>
      </c>
      <c r="E148" s="44" t="s">
        <v>473</v>
      </c>
      <c r="F148" s="54" t="s">
        <v>467</v>
      </c>
      <c r="G148" s="4">
        <f t="shared" si="4"/>
        <v>20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>
        <v>20</v>
      </c>
      <c r="W148" s="4">
        <v>5205</v>
      </c>
      <c r="X148" s="41"/>
    </row>
    <row r="149" spans="1:24" s="40" customFormat="1" ht="60" x14ac:dyDescent="0.25">
      <c r="A149" s="36">
        <v>149</v>
      </c>
      <c r="B149" s="3" t="s">
        <v>464</v>
      </c>
      <c r="C149" s="44" t="s">
        <v>455</v>
      </c>
      <c r="D149" s="44" t="s">
        <v>528</v>
      </c>
      <c r="E149" s="44" t="s">
        <v>472</v>
      </c>
      <c r="F149" s="54" t="s">
        <v>466</v>
      </c>
      <c r="G149" s="4">
        <f t="shared" si="4"/>
        <v>18</v>
      </c>
      <c r="H149" s="4"/>
      <c r="I149" s="4"/>
      <c r="J149" s="4"/>
      <c r="K149" s="4"/>
      <c r="L149" s="4"/>
      <c r="M149" s="4"/>
      <c r="N149" s="4"/>
      <c r="O149" s="4"/>
      <c r="P149" s="4">
        <v>18</v>
      </c>
      <c r="Q149" s="4">
        <v>2600</v>
      </c>
      <c r="R149" s="4"/>
      <c r="S149" s="4"/>
      <c r="T149" s="4"/>
      <c r="U149" s="4"/>
      <c r="V149" s="4"/>
      <c r="W149" s="4"/>
      <c r="X149" s="41"/>
    </row>
    <row r="150" spans="1:24" s="40" customFormat="1" ht="45" x14ac:dyDescent="0.25">
      <c r="A150" s="36">
        <v>150</v>
      </c>
      <c r="B150" s="3" t="s">
        <v>464</v>
      </c>
      <c r="C150" s="44" t="s">
        <v>460</v>
      </c>
      <c r="D150" s="44" t="s">
        <v>461</v>
      </c>
      <c r="E150" s="44" t="s">
        <v>475</v>
      </c>
      <c r="F150" s="54">
        <v>3842222007</v>
      </c>
      <c r="G150" s="4">
        <f t="shared" si="4"/>
        <v>12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>
        <v>12</v>
      </c>
      <c r="S150" s="4">
        <v>3472</v>
      </c>
      <c r="T150" s="4"/>
      <c r="U150" s="4"/>
      <c r="V150" s="4"/>
      <c r="W150" s="4"/>
      <c r="X150" s="41"/>
    </row>
    <row r="151" spans="1:24" s="40" customFormat="1" ht="30" x14ac:dyDescent="0.25">
      <c r="A151" s="36">
        <v>151</v>
      </c>
      <c r="B151" s="3" t="s">
        <v>464</v>
      </c>
      <c r="C151" s="44" t="s">
        <v>458</v>
      </c>
      <c r="D151" s="44" t="s">
        <v>459</v>
      </c>
      <c r="E151" s="44" t="s">
        <v>474</v>
      </c>
      <c r="F151" s="54" t="s">
        <v>468</v>
      </c>
      <c r="G151" s="4">
        <f t="shared" si="4"/>
        <v>10</v>
      </c>
      <c r="H151" s="4"/>
      <c r="I151" s="4"/>
      <c r="J151" s="4"/>
      <c r="K151" s="4"/>
      <c r="L151" s="4"/>
      <c r="M151" s="4"/>
      <c r="N151" s="4"/>
      <c r="O151" s="4"/>
      <c r="P151" s="4">
        <v>10</v>
      </c>
      <c r="Q151" s="4">
        <v>2500</v>
      </c>
      <c r="R151" s="4"/>
      <c r="S151" s="4"/>
      <c r="T151" s="4"/>
      <c r="U151" s="4"/>
      <c r="V151" s="4"/>
      <c r="W151" s="4"/>
      <c r="X151" s="41"/>
    </row>
    <row r="152" spans="1:24" s="40" customFormat="1" ht="30" x14ac:dyDescent="0.25">
      <c r="A152" s="36">
        <v>152</v>
      </c>
      <c r="B152" s="3" t="s">
        <v>464</v>
      </c>
      <c r="C152" s="44" t="s">
        <v>454</v>
      </c>
      <c r="D152" s="44" t="s">
        <v>527</v>
      </c>
      <c r="E152" s="44" t="s">
        <v>471</v>
      </c>
      <c r="F152" s="54" t="s">
        <v>465</v>
      </c>
      <c r="G152" s="4">
        <f t="shared" si="4"/>
        <v>10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>
        <v>10</v>
      </c>
      <c r="U152" s="4">
        <v>4560</v>
      </c>
      <c r="V152" s="4"/>
      <c r="W152" s="4"/>
      <c r="X152" s="41"/>
    </row>
    <row r="153" spans="1:24" s="40" customFormat="1" ht="45" x14ac:dyDescent="0.25">
      <c r="A153" s="36">
        <v>153</v>
      </c>
      <c r="B153" s="3" t="s">
        <v>464</v>
      </c>
      <c r="C153" s="44" t="s">
        <v>452</v>
      </c>
      <c r="D153" s="44" t="s">
        <v>453</v>
      </c>
      <c r="E153" s="44" t="s">
        <v>470</v>
      </c>
      <c r="F153" s="54" t="s">
        <v>477</v>
      </c>
      <c r="G153" s="4">
        <f t="shared" si="4"/>
        <v>12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>
        <v>12</v>
      </c>
      <c r="W153" s="4">
        <v>6500</v>
      </c>
      <c r="X153" s="41"/>
    </row>
    <row r="154" spans="1:24" s="40" customFormat="1" ht="45" x14ac:dyDescent="0.25">
      <c r="A154" s="36">
        <v>154</v>
      </c>
      <c r="B154" s="3" t="s">
        <v>464</v>
      </c>
      <c r="C154" s="44" t="s">
        <v>462</v>
      </c>
      <c r="D154" s="44" t="s">
        <v>463</v>
      </c>
      <c r="E154" s="44" t="s">
        <v>476</v>
      </c>
      <c r="F154" s="54" t="s">
        <v>469</v>
      </c>
      <c r="G154" s="4">
        <f t="shared" ref="G154:G170" si="5">SUM(H154,J154,L154,N154,P154,R154,T154,V154)</f>
        <v>12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>
        <v>12</v>
      </c>
      <c r="S154" s="4">
        <v>3472</v>
      </c>
      <c r="T154" s="4"/>
      <c r="U154" s="4"/>
      <c r="V154" s="4"/>
      <c r="W154" s="4"/>
      <c r="X154" s="41"/>
    </row>
    <row r="155" spans="1:24" s="40" customFormat="1" x14ac:dyDescent="0.25">
      <c r="A155" s="36">
        <v>155</v>
      </c>
      <c r="B155" s="3" t="s">
        <v>580</v>
      </c>
      <c r="C155" s="44" t="s">
        <v>572</v>
      </c>
      <c r="D155" s="44" t="s">
        <v>573</v>
      </c>
      <c r="E155" s="44" t="s">
        <v>586</v>
      </c>
      <c r="F155" s="54">
        <v>9435087608</v>
      </c>
      <c r="G155" s="4">
        <f t="shared" si="5"/>
        <v>42</v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>
        <v>42</v>
      </c>
      <c r="S155" s="4">
        <v>3100</v>
      </c>
      <c r="T155" s="4"/>
      <c r="U155" s="4"/>
      <c r="V155" s="4"/>
      <c r="W155" s="4"/>
      <c r="X155" s="41"/>
    </row>
    <row r="156" spans="1:24" s="40" customFormat="1" ht="30" x14ac:dyDescent="0.25">
      <c r="A156" s="36">
        <v>156</v>
      </c>
      <c r="B156" s="3" t="s">
        <v>580</v>
      </c>
      <c r="C156" s="44" t="s">
        <v>576</v>
      </c>
      <c r="D156" s="44" t="s">
        <v>577</v>
      </c>
      <c r="E156" s="44" t="s">
        <v>588</v>
      </c>
      <c r="F156" s="54">
        <v>9435006604</v>
      </c>
      <c r="G156" s="4">
        <f t="shared" si="5"/>
        <v>16</v>
      </c>
      <c r="H156" s="4"/>
      <c r="I156" s="4"/>
      <c r="J156" s="4"/>
      <c r="K156" s="4"/>
      <c r="L156" s="4"/>
      <c r="M156" s="4"/>
      <c r="N156" s="4">
        <v>16</v>
      </c>
      <c r="O156" s="4">
        <v>1800</v>
      </c>
      <c r="P156" s="4"/>
      <c r="Q156" s="4"/>
      <c r="R156" s="4"/>
      <c r="S156" s="4"/>
      <c r="T156" s="4"/>
      <c r="U156" s="4"/>
      <c r="V156" s="4"/>
      <c r="W156" s="4"/>
      <c r="X156" s="41"/>
    </row>
    <row r="157" spans="1:24" s="40" customFormat="1" x14ac:dyDescent="0.25">
      <c r="A157" s="36">
        <v>157</v>
      </c>
      <c r="B157" s="3" t="s">
        <v>580</v>
      </c>
      <c r="C157" s="44" t="s">
        <v>568</v>
      </c>
      <c r="D157" s="44" t="s">
        <v>569</v>
      </c>
      <c r="E157" s="44" t="s">
        <v>585</v>
      </c>
      <c r="F157" s="54">
        <v>9435080192</v>
      </c>
      <c r="G157" s="4">
        <f t="shared" si="5"/>
        <v>15</v>
      </c>
      <c r="H157" s="4"/>
      <c r="I157" s="4"/>
      <c r="J157" s="4"/>
      <c r="K157" s="4"/>
      <c r="L157" s="4"/>
      <c r="M157" s="4"/>
      <c r="N157" s="4">
        <v>15</v>
      </c>
      <c r="O157" s="4">
        <v>1950</v>
      </c>
      <c r="P157" s="4"/>
      <c r="Q157" s="4"/>
      <c r="R157" s="4"/>
      <c r="S157" s="4"/>
      <c r="T157" s="4"/>
      <c r="U157" s="4"/>
      <c r="V157" s="4"/>
      <c r="W157" s="4"/>
      <c r="X157" s="41"/>
    </row>
    <row r="158" spans="1:24" s="40" customFormat="1" x14ac:dyDescent="0.25">
      <c r="A158" s="36">
        <v>158</v>
      </c>
      <c r="B158" s="3" t="s">
        <v>580</v>
      </c>
      <c r="C158" s="44" t="s">
        <v>570</v>
      </c>
      <c r="D158" s="44" t="s">
        <v>571</v>
      </c>
      <c r="E158" s="44" t="s">
        <v>585</v>
      </c>
      <c r="F158" s="54">
        <v>9435080192</v>
      </c>
      <c r="G158" s="4">
        <f t="shared" si="5"/>
        <v>14</v>
      </c>
      <c r="H158" s="4"/>
      <c r="I158" s="4"/>
      <c r="J158" s="4">
        <v>14</v>
      </c>
      <c r="K158" s="4">
        <v>700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1"/>
    </row>
    <row r="159" spans="1:24" s="40" customFormat="1" x14ac:dyDescent="0.25">
      <c r="A159" s="36">
        <v>159</v>
      </c>
      <c r="B159" s="3" t="s">
        <v>580</v>
      </c>
      <c r="C159" s="44" t="s">
        <v>566</v>
      </c>
      <c r="D159" s="44" t="s">
        <v>567</v>
      </c>
      <c r="E159" s="44" t="s">
        <v>585</v>
      </c>
      <c r="F159" s="54">
        <v>9435080192</v>
      </c>
      <c r="G159" s="4">
        <f t="shared" si="5"/>
        <v>30</v>
      </c>
      <c r="H159" s="4"/>
      <c r="I159" s="4"/>
      <c r="J159" s="4"/>
      <c r="K159" s="4"/>
      <c r="L159" s="4"/>
      <c r="M159" s="4"/>
      <c r="N159" s="4"/>
      <c r="O159" s="4"/>
      <c r="P159" s="4">
        <v>30</v>
      </c>
      <c r="Q159" s="4">
        <v>2950</v>
      </c>
      <c r="R159" s="4"/>
      <c r="S159" s="4"/>
      <c r="T159" s="4"/>
      <c r="U159" s="4"/>
      <c r="V159" s="4"/>
      <c r="W159" s="4"/>
      <c r="X159" s="41"/>
    </row>
    <row r="160" spans="1:24" s="40" customFormat="1" x14ac:dyDescent="0.25">
      <c r="A160" s="36">
        <v>160</v>
      </c>
      <c r="B160" s="3" t="s">
        <v>580</v>
      </c>
      <c r="C160" s="44" t="s">
        <v>578</v>
      </c>
      <c r="D160" s="44" t="s">
        <v>565</v>
      </c>
      <c r="E160" s="44" t="s">
        <v>589</v>
      </c>
      <c r="F160" s="54">
        <v>9435081785</v>
      </c>
      <c r="G160" s="4">
        <f t="shared" si="5"/>
        <v>9</v>
      </c>
      <c r="H160" s="4"/>
      <c r="I160" s="4"/>
      <c r="J160" s="4"/>
      <c r="K160" s="4"/>
      <c r="L160" s="4"/>
      <c r="M160" s="4"/>
      <c r="N160" s="4"/>
      <c r="O160" s="4"/>
      <c r="P160" s="4">
        <v>9</v>
      </c>
      <c r="Q160" s="4">
        <v>2650</v>
      </c>
      <c r="R160" s="4"/>
      <c r="S160" s="4"/>
      <c r="T160" s="4"/>
      <c r="U160" s="4"/>
      <c r="V160" s="4"/>
      <c r="W160" s="4"/>
      <c r="X160" s="41"/>
    </row>
    <row r="161" spans="1:24" s="40" customFormat="1" x14ac:dyDescent="0.25">
      <c r="A161" s="36">
        <v>161</v>
      </c>
      <c r="B161" s="3" t="s">
        <v>580</v>
      </c>
      <c r="C161" s="44" t="s">
        <v>564</v>
      </c>
      <c r="D161" s="44" t="s">
        <v>565</v>
      </c>
      <c r="E161" s="44" t="s">
        <v>584</v>
      </c>
      <c r="F161" s="54">
        <v>9706067714</v>
      </c>
      <c r="G161" s="4">
        <f t="shared" si="5"/>
        <v>16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>
        <v>16</v>
      </c>
      <c r="U161" s="4">
        <v>4550</v>
      </c>
      <c r="V161" s="4"/>
      <c r="W161" s="4"/>
      <c r="X161" s="41"/>
    </row>
    <row r="162" spans="1:24" s="40" customFormat="1" x14ac:dyDescent="0.25">
      <c r="A162" s="36">
        <v>162</v>
      </c>
      <c r="B162" s="3" t="s">
        <v>580</v>
      </c>
      <c r="C162" s="44" t="s">
        <v>581</v>
      </c>
      <c r="D162" s="44" t="s">
        <v>582</v>
      </c>
      <c r="E162" s="44" t="s">
        <v>591</v>
      </c>
      <c r="F162" s="54">
        <v>9435081615</v>
      </c>
      <c r="G162" s="4">
        <f t="shared" si="5"/>
        <v>22</v>
      </c>
      <c r="H162" s="4"/>
      <c r="I162" s="4"/>
      <c r="J162" s="4"/>
      <c r="K162" s="4"/>
      <c r="L162" s="4"/>
      <c r="M162" s="4"/>
      <c r="N162" s="4">
        <v>22</v>
      </c>
      <c r="O162" s="4">
        <v>1600</v>
      </c>
      <c r="P162" s="4"/>
      <c r="Q162" s="4"/>
      <c r="R162" s="4"/>
      <c r="S162" s="4"/>
      <c r="T162" s="4"/>
      <c r="U162" s="4"/>
      <c r="V162" s="4"/>
      <c r="W162" s="4"/>
      <c r="X162" s="41"/>
    </row>
    <row r="163" spans="1:24" s="40" customFormat="1" x14ac:dyDescent="0.25">
      <c r="A163" s="36">
        <v>163</v>
      </c>
      <c r="B163" s="3" t="s">
        <v>580</v>
      </c>
      <c r="C163" s="44" t="s">
        <v>574</v>
      </c>
      <c r="D163" s="44" t="s">
        <v>575</v>
      </c>
      <c r="E163" s="44" t="s">
        <v>587</v>
      </c>
      <c r="F163" s="54">
        <v>9613311851</v>
      </c>
      <c r="G163" s="4">
        <f t="shared" si="5"/>
        <v>16</v>
      </c>
      <c r="H163" s="4"/>
      <c r="I163" s="4"/>
      <c r="J163" s="4"/>
      <c r="K163" s="4"/>
      <c r="L163" s="4">
        <v>16</v>
      </c>
      <c r="M163" s="4">
        <v>1094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1"/>
    </row>
    <row r="164" spans="1:24" s="40" customFormat="1" x14ac:dyDescent="0.25">
      <c r="A164" s="36">
        <v>164</v>
      </c>
      <c r="B164" s="3" t="s">
        <v>580</v>
      </c>
      <c r="C164" s="44" t="s">
        <v>562</v>
      </c>
      <c r="D164" s="44" t="s">
        <v>563</v>
      </c>
      <c r="E164" s="44" t="s">
        <v>583</v>
      </c>
      <c r="F164" s="54">
        <v>9678841277</v>
      </c>
      <c r="G164" s="4">
        <f t="shared" si="5"/>
        <v>49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>
        <v>49</v>
      </c>
      <c r="U164" s="4">
        <v>4350</v>
      </c>
      <c r="V164" s="4"/>
      <c r="W164" s="4"/>
      <c r="X164" s="41"/>
    </row>
    <row r="165" spans="1:24" s="40" customFormat="1" x14ac:dyDescent="0.25">
      <c r="A165" s="36">
        <v>165</v>
      </c>
      <c r="B165" s="3" t="s">
        <v>580</v>
      </c>
      <c r="C165" s="44" t="s">
        <v>579</v>
      </c>
      <c r="D165" s="44" t="s">
        <v>580</v>
      </c>
      <c r="E165" s="44" t="s">
        <v>590</v>
      </c>
      <c r="F165" s="54">
        <v>8486034951</v>
      </c>
      <c r="G165" s="4">
        <f t="shared" si="5"/>
        <v>22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>
        <v>22</v>
      </c>
      <c r="S165" s="4">
        <v>3450</v>
      </c>
      <c r="T165" s="4"/>
      <c r="U165" s="4"/>
      <c r="V165" s="4"/>
      <c r="W165" s="4"/>
      <c r="X165" s="41"/>
    </row>
    <row r="166" spans="1:24" s="40" customFormat="1" x14ac:dyDescent="0.25">
      <c r="A166" s="36">
        <v>166</v>
      </c>
      <c r="B166" s="3" t="s">
        <v>446</v>
      </c>
      <c r="C166" s="44" t="s">
        <v>441</v>
      </c>
      <c r="D166" s="44" t="s">
        <v>442</v>
      </c>
      <c r="E166" s="44" t="s">
        <v>449</v>
      </c>
      <c r="F166" s="54">
        <v>9706057233</v>
      </c>
      <c r="G166" s="4">
        <f t="shared" si="5"/>
        <v>22</v>
      </c>
      <c r="H166" s="4"/>
      <c r="I166" s="4"/>
      <c r="J166" s="4"/>
      <c r="K166" s="4"/>
      <c r="L166" s="4"/>
      <c r="M166" s="4"/>
      <c r="N166" s="4"/>
      <c r="O166" s="4"/>
      <c r="P166" s="4">
        <v>22</v>
      </c>
      <c r="Q166" s="4">
        <v>2499</v>
      </c>
      <c r="R166" s="4"/>
      <c r="S166" s="4"/>
      <c r="T166" s="4"/>
      <c r="U166" s="4"/>
      <c r="V166" s="4"/>
      <c r="W166" s="4"/>
      <c r="X166" s="41"/>
    </row>
    <row r="167" spans="1:24" s="40" customFormat="1" ht="30" x14ac:dyDescent="0.25">
      <c r="A167" s="36">
        <v>167</v>
      </c>
      <c r="B167" s="3" t="s">
        <v>446</v>
      </c>
      <c r="C167" s="44" t="s">
        <v>444</v>
      </c>
      <c r="D167" s="44" t="s">
        <v>445</v>
      </c>
      <c r="E167" s="44" t="s">
        <v>451</v>
      </c>
      <c r="F167" s="54">
        <v>9435036250</v>
      </c>
      <c r="G167" s="4">
        <f t="shared" si="5"/>
        <v>13</v>
      </c>
      <c r="H167" s="4"/>
      <c r="I167" s="4"/>
      <c r="J167" s="4"/>
      <c r="K167" s="4"/>
      <c r="L167" s="4"/>
      <c r="M167" s="4"/>
      <c r="N167" s="4">
        <v>13</v>
      </c>
      <c r="O167" s="4">
        <v>2000</v>
      </c>
      <c r="P167" s="4"/>
      <c r="Q167" s="4"/>
      <c r="R167" s="4"/>
      <c r="S167" s="4"/>
      <c r="T167" s="4"/>
      <c r="U167" s="4"/>
      <c r="V167" s="4"/>
      <c r="W167" s="4"/>
      <c r="X167" s="41"/>
    </row>
    <row r="168" spans="1:24" ht="30" x14ac:dyDescent="0.25">
      <c r="A168" s="36">
        <v>168</v>
      </c>
      <c r="B168" s="3" t="s">
        <v>446</v>
      </c>
      <c r="C168" s="44" t="s">
        <v>439</v>
      </c>
      <c r="D168" s="44" t="s">
        <v>440</v>
      </c>
      <c r="E168" s="44" t="s">
        <v>448</v>
      </c>
      <c r="F168" s="54">
        <v>9401107704</v>
      </c>
      <c r="G168" s="4">
        <f t="shared" si="5"/>
        <v>20</v>
      </c>
      <c r="H168" s="4"/>
      <c r="I168" s="4"/>
      <c r="J168" s="4"/>
      <c r="K168" s="4"/>
      <c r="L168" s="4"/>
      <c r="M168" s="4"/>
      <c r="N168" s="4"/>
      <c r="O168" s="4"/>
      <c r="P168" s="4">
        <v>20</v>
      </c>
      <c r="Q168" s="4">
        <v>2550</v>
      </c>
      <c r="R168" s="4"/>
      <c r="S168" s="4"/>
      <c r="T168" s="4"/>
      <c r="U168" s="4"/>
      <c r="V168" s="4"/>
      <c r="W168" s="4"/>
      <c r="X168" s="41"/>
    </row>
    <row r="169" spans="1:24" x14ac:dyDescent="0.25">
      <c r="A169" s="36">
        <v>169</v>
      </c>
      <c r="B169" s="3" t="s">
        <v>446</v>
      </c>
      <c r="C169" s="44" t="s">
        <v>437</v>
      </c>
      <c r="D169" s="44" t="s">
        <v>438</v>
      </c>
      <c r="E169" s="44" t="s">
        <v>447</v>
      </c>
      <c r="F169" s="54">
        <v>8749926254</v>
      </c>
      <c r="G169" s="4">
        <f t="shared" si="5"/>
        <v>28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>
        <v>28</v>
      </c>
      <c r="S169" s="4">
        <v>3100</v>
      </c>
      <c r="T169" s="4"/>
      <c r="U169" s="4"/>
      <c r="V169" s="4"/>
      <c r="W169" s="4"/>
      <c r="X169" s="41"/>
    </row>
    <row r="170" spans="1:24" ht="15.75" thickBot="1" x14ac:dyDescent="0.3">
      <c r="A170" s="36">
        <v>170</v>
      </c>
      <c r="B170" s="3" t="s">
        <v>446</v>
      </c>
      <c r="C170" s="44" t="s">
        <v>443</v>
      </c>
      <c r="D170" s="44" t="s">
        <v>438</v>
      </c>
      <c r="E170" s="44" t="s">
        <v>450</v>
      </c>
      <c r="F170" s="54">
        <v>9435134131</v>
      </c>
      <c r="G170" s="4">
        <f t="shared" si="5"/>
        <v>23</v>
      </c>
      <c r="H170" s="4"/>
      <c r="I170" s="4"/>
      <c r="J170" s="4"/>
      <c r="K170" s="4"/>
      <c r="L170" s="4"/>
      <c r="M170" s="4"/>
      <c r="N170" s="4"/>
      <c r="O170" s="4"/>
      <c r="P170" s="4">
        <v>23</v>
      </c>
      <c r="Q170" s="4">
        <v>2200</v>
      </c>
      <c r="R170" s="4"/>
      <c r="S170" s="4"/>
      <c r="T170" s="4"/>
      <c r="U170" s="4"/>
      <c r="V170" s="4"/>
      <c r="W170" s="4"/>
      <c r="X170" s="41"/>
    </row>
    <row r="171" spans="1:24" ht="21.75" thickBot="1" x14ac:dyDescent="0.3">
      <c r="A171" s="23"/>
      <c r="B171" s="24"/>
      <c r="C171" s="25"/>
      <c r="D171" s="28" t="s">
        <v>243</v>
      </c>
      <c r="E171" s="25"/>
      <c r="F171" s="37"/>
      <c r="G171" s="29">
        <f>SUM(G4:G170)</f>
        <v>2895</v>
      </c>
      <c r="H171" s="29">
        <f>SUM(H4:H170)</f>
        <v>24</v>
      </c>
      <c r="I171" s="24"/>
      <c r="J171" s="29">
        <f>SUM(J4:J170)</f>
        <v>430</v>
      </c>
      <c r="K171" s="24"/>
      <c r="L171" s="29">
        <f>SUM(L4:L170)</f>
        <v>588</v>
      </c>
      <c r="M171" s="24"/>
      <c r="N171" s="29">
        <f>SUM(N4:N170)</f>
        <v>444</v>
      </c>
      <c r="O171" s="24"/>
      <c r="P171" s="29">
        <f>SUM(P4:P170)</f>
        <v>505</v>
      </c>
      <c r="Q171" s="24"/>
      <c r="R171" s="29">
        <f>SUM(R4:R170)</f>
        <v>359</v>
      </c>
      <c r="S171" s="24"/>
      <c r="T171" s="29">
        <f>SUM(T4:T170)</f>
        <v>296</v>
      </c>
      <c r="U171" s="24"/>
      <c r="V171" s="29">
        <f>SUM(V4:V170)</f>
        <v>249</v>
      </c>
      <c r="W171" s="24"/>
      <c r="X171" s="26"/>
    </row>
  </sheetData>
  <autoFilter ref="A4:X4"/>
  <mergeCells count="17">
    <mergeCell ref="G3:G4"/>
    <mergeCell ref="A3:A4"/>
    <mergeCell ref="B3:B4"/>
    <mergeCell ref="C3:C4"/>
    <mergeCell ref="D3:D4"/>
    <mergeCell ref="E3:E4"/>
    <mergeCell ref="F3:F4"/>
    <mergeCell ref="H3:I3"/>
    <mergeCell ref="L3:M3"/>
    <mergeCell ref="N3:O3"/>
    <mergeCell ref="X3:X4"/>
    <mergeCell ref="J3:K3"/>
    <mergeCell ref="A2:X2"/>
    <mergeCell ref="V3:W3"/>
    <mergeCell ref="P3:Q3"/>
    <mergeCell ref="R3:S3"/>
    <mergeCell ref="T3:U3"/>
  </mergeCells>
  <conditionalFormatting sqref="C167">
    <cfRule type="duplicateValues" dxfId="14" priority="3" stopIfTrue="1"/>
  </conditionalFormatting>
  <conditionalFormatting sqref="C165:C166">
    <cfRule type="duplicateValues" dxfId="13" priority="2" stopIfTrue="1"/>
  </conditionalFormatting>
  <conditionalFormatting sqref="C168:C170 C9:C12">
    <cfRule type="duplicateValues" dxfId="12" priority="77" stopIfTrue="1"/>
  </conditionalFormatting>
  <conditionalFormatting sqref="C5:C8">
    <cfRule type="duplicateValues" dxfId="11" priority="80" stopIfTrue="1"/>
  </conditionalFormatting>
  <conditionalFormatting sqref="C13:C164">
    <cfRule type="duplicateValues" dxfId="10" priority="102" stopIfTrue="1"/>
  </conditionalFormatting>
  <pageMargins left="0.31496062992125984" right="0.31496062992125984" top="0.35433070866141736" bottom="0.15748031496062992" header="0.31496062992125984" footer="0.31496062992125984"/>
  <pageSetup paperSize="5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1"/>
  <sheetViews>
    <sheetView workbookViewId="0">
      <selection activeCell="D34" sqref="D34"/>
    </sheetView>
  </sheetViews>
  <sheetFormatPr defaultRowHeight="15" x14ac:dyDescent="0.25"/>
  <cols>
    <col min="1" max="1" width="12.7109375" customWidth="1"/>
    <col min="2" max="2" width="20.5703125" customWidth="1"/>
    <col min="3" max="3" width="20.42578125" customWidth="1"/>
    <col min="4" max="4" width="18.42578125" customWidth="1"/>
    <col min="5" max="5" width="19" customWidth="1"/>
    <col min="6" max="6" width="19.140625" customWidth="1"/>
    <col min="7" max="7" width="18.5703125" customWidth="1"/>
    <col min="8" max="8" width="19.140625" customWidth="1"/>
    <col min="9" max="9" width="19.7109375" customWidth="1"/>
    <col min="10" max="12" width="44.140625" bestFit="1" customWidth="1"/>
    <col min="13" max="13" width="44.140625" customWidth="1"/>
    <col min="14" max="18" width="44.140625" bestFit="1" customWidth="1"/>
    <col min="19" max="19" width="44.140625" customWidth="1"/>
    <col min="20" max="25" width="44.140625" bestFit="1" customWidth="1"/>
    <col min="26" max="26" width="44.140625" customWidth="1"/>
    <col min="27" max="30" width="44.140625" bestFit="1" customWidth="1"/>
    <col min="31" max="31" width="44.140625" customWidth="1"/>
    <col min="32" max="33" width="44.140625" bestFit="1" customWidth="1"/>
    <col min="34" max="35" width="44.140625" customWidth="1"/>
    <col min="36" max="39" width="44.140625" bestFit="1" customWidth="1"/>
    <col min="40" max="40" width="44.140625" customWidth="1"/>
    <col min="41" max="46" width="44.140625" bestFit="1" customWidth="1"/>
    <col min="47" max="47" width="44.140625" customWidth="1"/>
    <col min="48" max="48" width="44.140625" bestFit="1" customWidth="1"/>
    <col min="49" max="49" width="44.140625" customWidth="1"/>
    <col min="50" max="50" width="44.140625" bestFit="1" customWidth="1"/>
    <col min="51" max="51" width="44.140625" customWidth="1"/>
    <col min="52" max="54" width="44.140625" bestFit="1" customWidth="1"/>
    <col min="55" max="55" width="44.140625" customWidth="1"/>
    <col min="56" max="58" width="44.140625" bestFit="1" customWidth="1"/>
    <col min="59" max="59" width="42.5703125" customWidth="1"/>
    <col min="60" max="60" width="49.140625" bestFit="1" customWidth="1"/>
    <col min="61" max="61" width="48.140625" bestFit="1" customWidth="1"/>
    <col min="62" max="63" width="44.140625" bestFit="1" customWidth="1"/>
    <col min="64" max="64" width="40" bestFit="1" customWidth="1"/>
    <col min="65" max="65" width="46.7109375" bestFit="1" customWidth="1"/>
    <col min="66" max="69" width="44.140625" bestFit="1" customWidth="1"/>
    <col min="70" max="70" width="40" bestFit="1" customWidth="1"/>
    <col min="71" max="71" width="46.7109375" bestFit="1" customWidth="1"/>
    <col min="72" max="73" width="44.140625" bestFit="1" customWidth="1"/>
    <col min="74" max="74" width="40" bestFit="1" customWidth="1"/>
    <col min="75" max="75" width="46.7109375" bestFit="1" customWidth="1"/>
    <col min="76" max="77" width="44.140625" bestFit="1" customWidth="1"/>
    <col min="78" max="78" width="40" bestFit="1" customWidth="1"/>
    <col min="79" max="79" width="46.7109375" bestFit="1" customWidth="1"/>
    <col min="80" max="82" width="44.140625" bestFit="1" customWidth="1"/>
    <col min="83" max="83" width="44.140625" customWidth="1"/>
    <col min="84" max="84" width="40" customWidth="1"/>
    <col min="85" max="85" width="46.7109375" customWidth="1"/>
    <col min="86" max="88" width="44.140625" customWidth="1"/>
    <col min="89" max="89" width="44.140625" bestFit="1" customWidth="1"/>
    <col min="90" max="90" width="40" customWidth="1"/>
    <col min="91" max="91" width="46.7109375" bestFit="1" customWidth="1"/>
    <col min="92" max="93" width="44.140625" bestFit="1" customWidth="1"/>
    <col min="94" max="94" width="40" bestFit="1" customWidth="1"/>
    <col min="95" max="95" width="46.7109375" bestFit="1" customWidth="1"/>
    <col min="96" max="96" width="44.140625" bestFit="1" customWidth="1"/>
    <col min="97" max="97" width="44.140625" customWidth="1"/>
    <col min="98" max="98" width="40" bestFit="1" customWidth="1"/>
    <col min="99" max="99" width="46.7109375" customWidth="1"/>
    <col min="100" max="101" width="44.140625" customWidth="1"/>
    <col min="102" max="102" width="40" bestFit="1" customWidth="1"/>
    <col min="103" max="103" width="46.7109375" bestFit="1" customWidth="1"/>
    <col min="104" max="105" width="44.140625" bestFit="1" customWidth="1"/>
    <col min="106" max="106" width="40" bestFit="1" customWidth="1"/>
    <col min="107" max="107" width="46.7109375" bestFit="1" customWidth="1"/>
    <col min="108" max="111" width="44.140625" bestFit="1" customWidth="1"/>
    <col min="112" max="112" width="40" bestFit="1" customWidth="1"/>
    <col min="113" max="113" width="46.7109375" bestFit="1" customWidth="1"/>
    <col min="114" max="115" width="44.140625" bestFit="1" customWidth="1"/>
    <col min="116" max="116" width="40" bestFit="1" customWidth="1"/>
    <col min="117" max="117" width="46.7109375" bestFit="1" customWidth="1"/>
    <col min="118" max="118" width="44.140625" bestFit="1" customWidth="1"/>
    <col min="119" max="119" width="44.140625" customWidth="1"/>
    <col min="120" max="120" width="40" bestFit="1" customWidth="1"/>
    <col min="121" max="121" width="46.7109375" bestFit="1" customWidth="1"/>
    <col min="122" max="151" width="44.140625" bestFit="1" customWidth="1"/>
    <col min="152" max="152" width="44.42578125" bestFit="1" customWidth="1"/>
    <col min="153" max="153" width="51.140625" bestFit="1" customWidth="1"/>
    <col min="154" max="154" width="42.5703125" bestFit="1" customWidth="1"/>
    <col min="155" max="155" width="49.140625" bestFit="1" customWidth="1"/>
  </cols>
  <sheetData>
    <row r="3" spans="1:9" x14ac:dyDescent="0.25">
      <c r="A3" s="57"/>
      <c r="B3" s="59" t="s">
        <v>789</v>
      </c>
      <c r="C3" s="77"/>
      <c r="D3" s="77"/>
      <c r="E3" s="77"/>
      <c r="F3" s="77"/>
      <c r="G3" s="77"/>
      <c r="H3" s="77"/>
      <c r="I3" s="58"/>
    </row>
    <row r="4" spans="1:9" x14ac:dyDescent="0.25">
      <c r="A4" s="59" t="s">
        <v>245</v>
      </c>
      <c r="B4" s="57" t="s">
        <v>804</v>
      </c>
      <c r="C4" s="78" t="s">
        <v>805</v>
      </c>
      <c r="D4" s="78" t="s">
        <v>806</v>
      </c>
      <c r="E4" s="78" t="s">
        <v>807</v>
      </c>
      <c r="F4" s="78" t="s">
        <v>808</v>
      </c>
      <c r="G4" s="78" t="s">
        <v>809</v>
      </c>
      <c r="H4" s="78" t="s">
        <v>810</v>
      </c>
      <c r="I4" s="62" t="s">
        <v>811</v>
      </c>
    </row>
    <row r="5" spans="1:9" x14ac:dyDescent="0.25">
      <c r="A5" s="57" t="s">
        <v>518</v>
      </c>
      <c r="B5" s="63"/>
      <c r="C5" s="79">
        <v>15</v>
      </c>
      <c r="D5" s="79">
        <v>35</v>
      </c>
      <c r="E5" s="79"/>
      <c r="F5" s="79">
        <v>41</v>
      </c>
      <c r="G5" s="79"/>
      <c r="H5" s="79"/>
      <c r="I5" s="64"/>
    </row>
    <row r="6" spans="1:9" x14ac:dyDescent="0.25">
      <c r="A6" s="60" t="s">
        <v>509</v>
      </c>
      <c r="B6" s="65"/>
      <c r="C6" s="80">
        <v>2</v>
      </c>
      <c r="D6" s="80">
        <v>7</v>
      </c>
      <c r="E6" s="80"/>
      <c r="F6" s="80">
        <v>2</v>
      </c>
      <c r="G6" s="80"/>
      <c r="H6" s="80"/>
      <c r="I6" s="66"/>
    </row>
    <row r="7" spans="1:9" x14ac:dyDescent="0.25">
      <c r="A7" s="60" t="s">
        <v>384</v>
      </c>
      <c r="B7" s="65"/>
      <c r="C7" s="80">
        <v>26</v>
      </c>
      <c r="D7" s="80">
        <v>22</v>
      </c>
      <c r="E7" s="80">
        <v>7</v>
      </c>
      <c r="F7" s="80">
        <v>11</v>
      </c>
      <c r="G7" s="80"/>
      <c r="H7" s="80"/>
      <c r="I7" s="66"/>
    </row>
    <row r="8" spans="1:9" x14ac:dyDescent="0.25">
      <c r="A8" s="60" t="s">
        <v>346</v>
      </c>
      <c r="B8" s="65"/>
      <c r="C8" s="80">
        <v>17</v>
      </c>
      <c r="D8" s="80">
        <v>68</v>
      </c>
      <c r="E8" s="80">
        <v>63</v>
      </c>
      <c r="F8" s="80">
        <v>56</v>
      </c>
      <c r="G8" s="80">
        <v>16</v>
      </c>
      <c r="H8" s="80">
        <v>72</v>
      </c>
      <c r="I8" s="66">
        <v>2</v>
      </c>
    </row>
    <row r="9" spans="1:9" x14ac:dyDescent="0.25">
      <c r="A9" s="60" t="s">
        <v>255</v>
      </c>
      <c r="B9" s="65"/>
      <c r="C9" s="80">
        <v>8</v>
      </c>
      <c r="D9" s="80"/>
      <c r="E9" s="80">
        <v>7</v>
      </c>
      <c r="F9" s="80"/>
      <c r="G9" s="80"/>
      <c r="H9" s="80"/>
      <c r="I9" s="66"/>
    </row>
    <row r="10" spans="1:9" x14ac:dyDescent="0.25">
      <c r="A10" s="60" t="s">
        <v>259</v>
      </c>
      <c r="B10" s="65"/>
      <c r="C10" s="80">
        <v>15</v>
      </c>
      <c r="D10" s="80"/>
      <c r="E10" s="80"/>
      <c r="F10" s="80"/>
      <c r="G10" s="80"/>
      <c r="H10" s="80"/>
      <c r="I10" s="66"/>
    </row>
    <row r="11" spans="1:9" x14ac:dyDescent="0.25">
      <c r="A11" s="60" t="s">
        <v>262</v>
      </c>
      <c r="B11" s="65"/>
      <c r="C11" s="80">
        <v>7</v>
      </c>
      <c r="D11" s="80">
        <v>14</v>
      </c>
      <c r="E11" s="80"/>
      <c r="F11" s="80">
        <v>93</v>
      </c>
      <c r="G11" s="80">
        <v>78</v>
      </c>
      <c r="H11" s="80"/>
      <c r="I11" s="66">
        <v>135</v>
      </c>
    </row>
    <row r="12" spans="1:9" x14ac:dyDescent="0.25">
      <c r="A12" s="60" t="s">
        <v>345</v>
      </c>
      <c r="B12" s="65"/>
      <c r="C12" s="80">
        <v>10</v>
      </c>
      <c r="D12" s="80"/>
      <c r="E12" s="80">
        <v>12</v>
      </c>
      <c r="F12" s="80">
        <v>21</v>
      </c>
      <c r="G12" s="80">
        <v>19</v>
      </c>
      <c r="H12" s="80">
        <v>14</v>
      </c>
      <c r="I12" s="66">
        <v>12</v>
      </c>
    </row>
    <row r="13" spans="1:9" x14ac:dyDescent="0.25">
      <c r="A13" s="60" t="s">
        <v>650</v>
      </c>
      <c r="B13" s="65"/>
      <c r="C13" s="80"/>
      <c r="D13" s="80"/>
      <c r="E13" s="80">
        <v>5</v>
      </c>
      <c r="F13" s="80">
        <v>2</v>
      </c>
      <c r="G13" s="80"/>
      <c r="H13" s="80"/>
      <c r="I13" s="66"/>
    </row>
    <row r="14" spans="1:9" x14ac:dyDescent="0.25">
      <c r="A14" s="60" t="s">
        <v>654</v>
      </c>
      <c r="B14" s="65"/>
      <c r="C14" s="80">
        <v>25</v>
      </c>
      <c r="D14" s="80">
        <v>18</v>
      </c>
      <c r="E14" s="80">
        <v>13</v>
      </c>
      <c r="F14" s="80">
        <v>2</v>
      </c>
      <c r="G14" s="80"/>
      <c r="H14" s="80"/>
      <c r="I14" s="66"/>
    </row>
    <row r="15" spans="1:9" x14ac:dyDescent="0.25">
      <c r="A15" s="60" t="s">
        <v>310</v>
      </c>
      <c r="B15" s="65"/>
      <c r="C15" s="80"/>
      <c r="D15" s="80">
        <v>48</v>
      </c>
      <c r="E15" s="80">
        <v>81</v>
      </c>
      <c r="F15" s="80">
        <v>16</v>
      </c>
      <c r="G15" s="80"/>
      <c r="H15" s="80"/>
      <c r="I15" s="66"/>
    </row>
    <row r="16" spans="1:9" x14ac:dyDescent="0.25">
      <c r="A16" s="60" t="s">
        <v>658</v>
      </c>
      <c r="B16" s="65"/>
      <c r="C16" s="80"/>
      <c r="D16" s="80">
        <v>6</v>
      </c>
      <c r="E16" s="80">
        <v>8</v>
      </c>
      <c r="F16" s="80"/>
      <c r="G16" s="80"/>
      <c r="H16" s="80"/>
      <c r="I16" s="66"/>
    </row>
    <row r="17" spans="1:9" x14ac:dyDescent="0.25">
      <c r="A17" s="60" t="s">
        <v>660</v>
      </c>
      <c r="B17" s="65"/>
      <c r="C17" s="80">
        <v>18</v>
      </c>
      <c r="D17" s="80"/>
      <c r="E17" s="80"/>
      <c r="F17" s="80"/>
      <c r="G17" s="80"/>
      <c r="H17" s="80"/>
      <c r="I17" s="66"/>
    </row>
    <row r="18" spans="1:9" x14ac:dyDescent="0.25">
      <c r="A18" s="60" t="s">
        <v>391</v>
      </c>
      <c r="B18" s="65">
        <v>9</v>
      </c>
      <c r="C18" s="80">
        <v>8</v>
      </c>
      <c r="D18" s="80">
        <v>4</v>
      </c>
      <c r="E18" s="80"/>
      <c r="F18" s="80"/>
      <c r="G18" s="80"/>
      <c r="H18" s="80"/>
      <c r="I18" s="66"/>
    </row>
    <row r="19" spans="1:9" x14ac:dyDescent="0.25">
      <c r="A19" s="60" t="s">
        <v>399</v>
      </c>
      <c r="B19" s="65"/>
      <c r="C19" s="80">
        <v>102</v>
      </c>
      <c r="D19" s="80">
        <v>188</v>
      </c>
      <c r="E19" s="80">
        <v>2</v>
      </c>
      <c r="F19" s="80">
        <v>34</v>
      </c>
      <c r="G19" s="80">
        <v>30</v>
      </c>
      <c r="H19" s="80">
        <v>38</v>
      </c>
      <c r="I19" s="66">
        <v>2</v>
      </c>
    </row>
    <row r="20" spans="1:9" x14ac:dyDescent="0.25">
      <c r="A20" s="60" t="s">
        <v>618</v>
      </c>
      <c r="B20" s="65"/>
      <c r="C20" s="80">
        <v>25</v>
      </c>
      <c r="D20" s="80">
        <v>35</v>
      </c>
      <c r="E20" s="80">
        <v>30</v>
      </c>
      <c r="F20" s="80">
        <v>6</v>
      </c>
      <c r="G20" s="80">
        <v>10</v>
      </c>
      <c r="H20" s="80"/>
      <c r="I20" s="66"/>
    </row>
    <row r="21" spans="1:9" x14ac:dyDescent="0.25">
      <c r="A21" s="60" t="s">
        <v>672</v>
      </c>
      <c r="B21" s="65">
        <v>9</v>
      </c>
      <c r="C21" s="80">
        <v>28</v>
      </c>
      <c r="D21" s="80">
        <v>7</v>
      </c>
      <c r="E21" s="80">
        <v>7</v>
      </c>
      <c r="F21" s="80">
        <v>4</v>
      </c>
      <c r="G21" s="80">
        <v>32</v>
      </c>
      <c r="H21" s="80">
        <v>1</v>
      </c>
      <c r="I21" s="66">
        <v>28</v>
      </c>
    </row>
    <row r="22" spans="1:9" x14ac:dyDescent="0.25">
      <c r="A22" s="60" t="s">
        <v>339</v>
      </c>
      <c r="B22" s="65"/>
      <c r="C22" s="80">
        <v>2</v>
      </c>
      <c r="D22" s="80"/>
      <c r="E22" s="80">
        <v>12</v>
      </c>
      <c r="F22" s="80"/>
      <c r="G22" s="80">
        <v>12</v>
      </c>
      <c r="H22" s="80">
        <v>6</v>
      </c>
      <c r="I22" s="66"/>
    </row>
    <row r="23" spans="1:9" x14ac:dyDescent="0.25">
      <c r="A23" s="60" t="s">
        <v>499</v>
      </c>
      <c r="B23" s="65"/>
      <c r="C23" s="80">
        <v>20</v>
      </c>
      <c r="D23" s="80">
        <v>16</v>
      </c>
      <c r="E23" s="80">
        <v>8</v>
      </c>
      <c r="F23" s="80">
        <v>4</v>
      </c>
      <c r="G23" s="80"/>
      <c r="H23" s="80"/>
      <c r="I23" s="66">
        <v>10</v>
      </c>
    </row>
    <row r="24" spans="1:9" x14ac:dyDescent="0.25">
      <c r="A24" s="60" t="s">
        <v>785</v>
      </c>
      <c r="B24" s="65"/>
      <c r="C24" s="80">
        <v>27</v>
      </c>
      <c r="D24" s="80">
        <v>28</v>
      </c>
      <c r="E24" s="80">
        <v>79</v>
      </c>
      <c r="F24" s="80"/>
      <c r="G24" s="80"/>
      <c r="H24" s="80"/>
      <c r="I24" s="66"/>
    </row>
    <row r="25" spans="1:9" x14ac:dyDescent="0.25">
      <c r="A25" s="60" t="s">
        <v>529</v>
      </c>
      <c r="B25" s="65"/>
      <c r="C25" s="80">
        <v>31</v>
      </c>
      <c r="D25" s="80">
        <v>34</v>
      </c>
      <c r="E25" s="80">
        <v>15</v>
      </c>
      <c r="F25" s="80">
        <v>43</v>
      </c>
      <c r="G25" s="80">
        <v>34</v>
      </c>
      <c r="H25" s="80">
        <v>70</v>
      </c>
      <c r="I25" s="66">
        <v>28</v>
      </c>
    </row>
    <row r="26" spans="1:9" x14ac:dyDescent="0.25">
      <c r="A26" s="60" t="s">
        <v>478</v>
      </c>
      <c r="B26" s="65"/>
      <c r="C26" s="80">
        <v>6</v>
      </c>
      <c r="D26" s="80">
        <v>15</v>
      </c>
      <c r="E26" s="80">
        <v>4</v>
      </c>
      <c r="F26" s="80"/>
      <c r="G26" s="80"/>
      <c r="H26" s="80"/>
      <c r="I26" s="66"/>
    </row>
    <row r="27" spans="1:9" x14ac:dyDescent="0.25">
      <c r="A27" s="60" t="s">
        <v>402</v>
      </c>
      <c r="B27" s="65">
        <v>6</v>
      </c>
      <c r="C27" s="80">
        <v>24</v>
      </c>
      <c r="D27" s="80">
        <v>27</v>
      </c>
      <c r="E27" s="80">
        <v>25</v>
      </c>
      <c r="F27" s="80">
        <v>38</v>
      </c>
      <c r="G27" s="80">
        <v>12</v>
      </c>
      <c r="H27" s="80">
        <v>20</v>
      </c>
      <c r="I27" s="66"/>
    </row>
    <row r="28" spans="1:9" x14ac:dyDescent="0.25">
      <c r="A28" s="60" t="s">
        <v>464</v>
      </c>
      <c r="B28" s="65"/>
      <c r="C28" s="80"/>
      <c r="D28" s="80"/>
      <c r="E28" s="80"/>
      <c r="F28" s="80">
        <v>28</v>
      </c>
      <c r="G28" s="80">
        <v>24</v>
      </c>
      <c r="H28" s="80">
        <v>10</v>
      </c>
      <c r="I28" s="66">
        <v>32</v>
      </c>
    </row>
    <row r="29" spans="1:9" x14ac:dyDescent="0.25">
      <c r="A29" s="60" t="s">
        <v>580</v>
      </c>
      <c r="B29" s="65"/>
      <c r="C29" s="80">
        <v>14</v>
      </c>
      <c r="D29" s="80">
        <v>16</v>
      </c>
      <c r="E29" s="80">
        <v>53</v>
      </c>
      <c r="F29" s="80">
        <v>39</v>
      </c>
      <c r="G29" s="80">
        <v>64</v>
      </c>
      <c r="H29" s="80">
        <v>65</v>
      </c>
      <c r="I29" s="66"/>
    </row>
    <row r="30" spans="1:9" x14ac:dyDescent="0.25">
      <c r="A30" s="60" t="s">
        <v>446</v>
      </c>
      <c r="B30" s="65"/>
      <c r="C30" s="80"/>
      <c r="D30" s="80"/>
      <c r="E30" s="80">
        <v>13</v>
      </c>
      <c r="F30" s="80">
        <v>65</v>
      </c>
      <c r="G30" s="80">
        <v>28</v>
      </c>
      <c r="H30" s="80"/>
      <c r="I30" s="66"/>
    </row>
    <row r="31" spans="1:9" x14ac:dyDescent="0.25">
      <c r="A31" s="61" t="s">
        <v>787</v>
      </c>
      <c r="B31" s="67">
        <v>24</v>
      </c>
      <c r="C31" s="81">
        <v>430</v>
      </c>
      <c r="D31" s="81">
        <v>588</v>
      </c>
      <c r="E31" s="81">
        <v>444</v>
      </c>
      <c r="F31" s="81">
        <v>505</v>
      </c>
      <c r="G31" s="81">
        <v>359</v>
      </c>
      <c r="H31" s="81">
        <v>296</v>
      </c>
      <c r="I31" s="68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8"/>
  <sheetViews>
    <sheetView topLeftCell="A2" workbookViewId="0">
      <selection activeCell="B2" sqref="B2:O168"/>
    </sheetView>
  </sheetViews>
  <sheetFormatPr defaultRowHeight="15" x14ac:dyDescent="0.25"/>
  <cols>
    <col min="7" max="7" width="11" bestFit="1" customWidth="1"/>
  </cols>
  <sheetData>
    <row r="1" spans="2:15" ht="15.75" thickBot="1" x14ac:dyDescent="0.3"/>
    <row r="2" spans="2:15" ht="84.75" customHeight="1" x14ac:dyDescent="0.25">
      <c r="B2" s="73" t="s">
        <v>0</v>
      </c>
      <c r="C2" s="74" t="s">
        <v>245</v>
      </c>
      <c r="D2" s="74" t="s">
        <v>242</v>
      </c>
      <c r="E2" s="74" t="s">
        <v>2</v>
      </c>
      <c r="F2" s="74" t="s">
        <v>4</v>
      </c>
      <c r="G2" s="75" t="s">
        <v>5</v>
      </c>
      <c r="H2" s="76" t="s">
        <v>257</v>
      </c>
      <c r="I2" s="76" t="s">
        <v>258</v>
      </c>
      <c r="J2" s="76" t="s">
        <v>247</v>
      </c>
      <c r="K2" s="76" t="s">
        <v>248</v>
      </c>
      <c r="L2" s="76" t="s">
        <v>249</v>
      </c>
      <c r="M2" s="76" t="s">
        <v>250</v>
      </c>
      <c r="N2" s="76" t="s">
        <v>251</v>
      </c>
      <c r="O2" s="76" t="s">
        <v>252</v>
      </c>
    </row>
    <row r="3" spans="2:15" ht="30" x14ac:dyDescent="0.25">
      <c r="B3" s="35">
        <v>1</v>
      </c>
      <c r="C3" s="42" t="s">
        <v>518</v>
      </c>
      <c r="D3" s="45" t="s">
        <v>516</v>
      </c>
      <c r="E3" s="45" t="s">
        <v>518</v>
      </c>
      <c r="F3" s="45" t="s">
        <v>523</v>
      </c>
      <c r="G3" s="53">
        <v>8011429296</v>
      </c>
      <c r="H3" s="30"/>
      <c r="I3" s="30"/>
      <c r="J3" s="30">
        <v>6</v>
      </c>
      <c r="K3" s="30"/>
      <c r="L3" s="30"/>
      <c r="M3" s="30"/>
      <c r="N3" s="30"/>
      <c r="O3" s="30"/>
    </row>
    <row r="4" spans="2:15" ht="45" x14ac:dyDescent="0.25">
      <c r="B4" s="36">
        <v>2</v>
      </c>
      <c r="C4" s="3" t="s">
        <v>518</v>
      </c>
      <c r="D4" s="44" t="s">
        <v>517</v>
      </c>
      <c r="E4" s="44" t="s">
        <v>518</v>
      </c>
      <c r="F4" s="44" t="s">
        <v>524</v>
      </c>
      <c r="G4" s="54">
        <v>8876450680</v>
      </c>
      <c r="H4" s="4"/>
      <c r="I4" s="4"/>
      <c r="J4" s="4">
        <v>6</v>
      </c>
      <c r="K4" s="4"/>
      <c r="L4" s="4"/>
      <c r="M4" s="4"/>
      <c r="N4" s="4"/>
      <c r="O4" s="4"/>
    </row>
    <row r="5" spans="2:15" ht="30" x14ac:dyDescent="0.25">
      <c r="B5" s="36">
        <v>3</v>
      </c>
      <c r="C5" s="3" t="s">
        <v>518</v>
      </c>
      <c r="D5" s="44" t="s">
        <v>526</v>
      </c>
      <c r="E5" s="44" t="s">
        <v>518</v>
      </c>
      <c r="F5" s="44" t="s">
        <v>525</v>
      </c>
      <c r="G5" s="54">
        <v>9435182771</v>
      </c>
      <c r="H5" s="4"/>
      <c r="I5" s="4">
        <v>15</v>
      </c>
      <c r="J5" s="4"/>
      <c r="K5" s="4"/>
      <c r="L5" s="4"/>
      <c r="M5" s="4"/>
      <c r="N5" s="4"/>
      <c r="O5" s="4"/>
    </row>
    <row r="6" spans="2:15" ht="30" x14ac:dyDescent="0.25">
      <c r="B6" s="36">
        <v>4</v>
      </c>
      <c r="C6" s="3" t="s">
        <v>518</v>
      </c>
      <c r="D6" s="44" t="s">
        <v>515</v>
      </c>
      <c r="E6" s="44" t="s">
        <v>518</v>
      </c>
      <c r="F6" s="44" t="s">
        <v>522</v>
      </c>
      <c r="G6" s="54">
        <v>8011429296</v>
      </c>
      <c r="H6" s="4"/>
      <c r="I6" s="4"/>
      <c r="J6" s="4">
        <v>9</v>
      </c>
      <c r="K6" s="4"/>
      <c r="L6" s="4"/>
      <c r="M6" s="4"/>
      <c r="N6" s="4"/>
      <c r="O6" s="4"/>
    </row>
    <row r="7" spans="2:15" ht="45" x14ac:dyDescent="0.25">
      <c r="B7" s="36">
        <v>5</v>
      </c>
      <c r="C7" s="3" t="s">
        <v>518</v>
      </c>
      <c r="D7" s="44" t="s">
        <v>514</v>
      </c>
      <c r="E7" s="44" t="s">
        <v>518</v>
      </c>
      <c r="F7" s="44" t="s">
        <v>521</v>
      </c>
      <c r="G7" s="54">
        <v>9678592002</v>
      </c>
      <c r="H7" s="4"/>
      <c r="I7" s="4"/>
      <c r="J7" s="4">
        <v>14</v>
      </c>
      <c r="K7" s="4"/>
      <c r="L7" s="4"/>
      <c r="M7" s="4"/>
      <c r="N7" s="4"/>
      <c r="O7" s="4"/>
    </row>
    <row r="8" spans="2:15" ht="30" x14ac:dyDescent="0.25">
      <c r="B8" s="36">
        <v>6</v>
      </c>
      <c r="C8" s="3" t="s">
        <v>518</v>
      </c>
      <c r="D8" s="44" t="s">
        <v>512</v>
      </c>
      <c r="E8" s="44" t="s">
        <v>518</v>
      </c>
      <c r="F8" s="44" t="s">
        <v>519</v>
      </c>
      <c r="G8" s="54">
        <v>9435778258</v>
      </c>
      <c r="H8" s="4"/>
      <c r="I8" s="4"/>
      <c r="J8" s="4"/>
      <c r="K8" s="4"/>
      <c r="L8" s="4">
        <v>23</v>
      </c>
      <c r="M8" s="4"/>
      <c r="N8" s="4"/>
      <c r="O8" s="4"/>
    </row>
    <row r="9" spans="2:15" ht="45" x14ac:dyDescent="0.25">
      <c r="B9" s="36">
        <v>7</v>
      </c>
      <c r="C9" s="3" t="s">
        <v>518</v>
      </c>
      <c r="D9" s="44" t="s">
        <v>513</v>
      </c>
      <c r="E9" s="44" t="s">
        <v>518</v>
      </c>
      <c r="F9" s="44" t="s">
        <v>520</v>
      </c>
      <c r="G9" s="54">
        <v>9435528304</v>
      </c>
      <c r="H9" s="4"/>
      <c r="I9" s="4"/>
      <c r="J9" s="4"/>
      <c r="K9" s="4"/>
      <c r="L9" s="4">
        <v>18</v>
      </c>
      <c r="M9" s="4"/>
      <c r="N9" s="4"/>
      <c r="O9" s="4"/>
    </row>
    <row r="10" spans="2:15" ht="75" x14ac:dyDescent="0.25">
      <c r="B10" s="36">
        <v>8</v>
      </c>
      <c r="C10" s="3" t="s">
        <v>509</v>
      </c>
      <c r="D10" s="44" t="s">
        <v>737</v>
      </c>
      <c r="E10" s="44" t="s">
        <v>507</v>
      </c>
      <c r="F10" s="44" t="s">
        <v>510</v>
      </c>
      <c r="G10" s="54" t="s">
        <v>773</v>
      </c>
      <c r="H10" s="4"/>
      <c r="I10" s="4">
        <v>2</v>
      </c>
      <c r="J10" s="4">
        <v>2</v>
      </c>
      <c r="K10" s="4"/>
      <c r="L10" s="4"/>
      <c r="M10" s="4"/>
      <c r="N10" s="4"/>
      <c r="O10" s="4"/>
    </row>
    <row r="11" spans="2:15" ht="60" x14ac:dyDescent="0.25">
      <c r="B11" s="36">
        <v>9</v>
      </c>
      <c r="C11" s="3" t="s">
        <v>509</v>
      </c>
      <c r="D11" s="44" t="s">
        <v>738</v>
      </c>
      <c r="E11" s="44" t="s">
        <v>508</v>
      </c>
      <c r="F11" s="44" t="s">
        <v>511</v>
      </c>
      <c r="G11" s="54">
        <v>9432659988</v>
      </c>
      <c r="H11" s="4"/>
      <c r="I11" s="4"/>
      <c r="J11" s="4">
        <v>5</v>
      </c>
      <c r="K11" s="4"/>
      <c r="L11" s="4">
        <v>2</v>
      </c>
      <c r="M11" s="4"/>
      <c r="N11" s="4"/>
      <c r="O11" s="4"/>
    </row>
    <row r="12" spans="2:15" ht="75" x14ac:dyDescent="0.25">
      <c r="B12" s="36">
        <v>10</v>
      </c>
      <c r="C12" s="3" t="s">
        <v>384</v>
      </c>
      <c r="D12" s="44" t="s">
        <v>739</v>
      </c>
      <c r="E12" s="44" t="s">
        <v>389</v>
      </c>
      <c r="F12" s="44" t="s">
        <v>390</v>
      </c>
      <c r="G12" s="54" t="s">
        <v>774</v>
      </c>
      <c r="H12" s="4"/>
      <c r="I12" s="4">
        <v>10</v>
      </c>
      <c r="J12" s="4"/>
      <c r="K12" s="4"/>
      <c r="L12" s="4">
        <v>5</v>
      </c>
      <c r="M12" s="4"/>
      <c r="N12" s="4"/>
      <c r="O12" s="4"/>
    </row>
    <row r="13" spans="2:15" ht="60" x14ac:dyDescent="0.25">
      <c r="B13" s="36">
        <v>11</v>
      </c>
      <c r="C13" s="3" t="s">
        <v>384</v>
      </c>
      <c r="D13" s="44" t="s">
        <v>740</v>
      </c>
      <c r="E13" s="44" t="s">
        <v>386</v>
      </c>
      <c r="F13" s="44" t="s">
        <v>387</v>
      </c>
      <c r="G13" s="54" t="s">
        <v>775</v>
      </c>
      <c r="H13" s="4"/>
      <c r="I13" s="4"/>
      <c r="J13" s="4">
        <v>3</v>
      </c>
      <c r="K13" s="4"/>
      <c r="L13" s="4">
        <v>6</v>
      </c>
      <c r="M13" s="4"/>
      <c r="N13" s="4"/>
      <c r="O13" s="4"/>
    </row>
    <row r="14" spans="2:15" ht="60" x14ac:dyDescent="0.25">
      <c r="B14" s="36">
        <v>12</v>
      </c>
      <c r="C14" s="3" t="s">
        <v>384</v>
      </c>
      <c r="D14" s="44" t="s">
        <v>741</v>
      </c>
      <c r="E14" s="44" t="s">
        <v>386</v>
      </c>
      <c r="F14" s="44" t="s">
        <v>388</v>
      </c>
      <c r="G14" s="54">
        <v>8638048272</v>
      </c>
      <c r="H14" s="4"/>
      <c r="I14" s="4">
        <v>10</v>
      </c>
      <c r="J14" s="4">
        <v>5</v>
      </c>
      <c r="K14" s="4"/>
      <c r="L14" s="4"/>
      <c r="M14" s="4"/>
      <c r="N14" s="4"/>
      <c r="O14" s="4"/>
    </row>
    <row r="15" spans="2:15" ht="90" x14ac:dyDescent="0.25">
      <c r="B15" s="36">
        <v>13</v>
      </c>
      <c r="C15" s="3" t="s">
        <v>384</v>
      </c>
      <c r="D15" s="44" t="s">
        <v>742</v>
      </c>
      <c r="E15" s="44" t="s">
        <v>383</v>
      </c>
      <c r="F15" s="44" t="s">
        <v>385</v>
      </c>
      <c r="G15" s="54" t="s">
        <v>776</v>
      </c>
      <c r="H15" s="4"/>
      <c r="I15" s="4">
        <v>6</v>
      </c>
      <c r="J15" s="4">
        <v>14</v>
      </c>
      <c r="K15" s="4">
        <v>7</v>
      </c>
      <c r="L15" s="4"/>
      <c r="M15" s="4"/>
      <c r="N15" s="4"/>
      <c r="O15" s="4"/>
    </row>
    <row r="16" spans="2:15" ht="60" x14ac:dyDescent="0.25">
      <c r="B16" s="36">
        <v>14</v>
      </c>
      <c r="C16" s="3" t="s">
        <v>346</v>
      </c>
      <c r="D16" s="44" t="s">
        <v>347</v>
      </c>
      <c r="E16" s="44" t="s">
        <v>348</v>
      </c>
      <c r="F16" s="44" t="s">
        <v>349</v>
      </c>
      <c r="G16" s="54">
        <v>8135893322</v>
      </c>
      <c r="H16" s="4"/>
      <c r="I16" s="4"/>
      <c r="J16" s="4"/>
      <c r="K16" s="4">
        <v>18</v>
      </c>
      <c r="L16" s="4">
        <v>12</v>
      </c>
      <c r="M16" s="4">
        <v>2</v>
      </c>
      <c r="N16" s="4"/>
      <c r="O16" s="4"/>
    </row>
    <row r="17" spans="2:15" ht="60" x14ac:dyDescent="0.25">
      <c r="B17" s="36">
        <v>15</v>
      </c>
      <c r="C17" s="3" t="s">
        <v>346</v>
      </c>
      <c r="D17" s="44" t="s">
        <v>361</v>
      </c>
      <c r="E17" s="44" t="s">
        <v>362</v>
      </c>
      <c r="F17" s="44" t="s">
        <v>363</v>
      </c>
      <c r="G17" s="54">
        <v>8486293119</v>
      </c>
      <c r="H17" s="4"/>
      <c r="I17" s="4"/>
      <c r="J17" s="4"/>
      <c r="K17" s="4">
        <v>3</v>
      </c>
      <c r="L17" s="4">
        <v>7</v>
      </c>
      <c r="M17" s="4">
        <v>6</v>
      </c>
      <c r="N17" s="4"/>
      <c r="O17" s="4"/>
    </row>
    <row r="18" spans="2:15" ht="60" x14ac:dyDescent="0.25">
      <c r="B18" s="36">
        <v>16</v>
      </c>
      <c r="C18" s="3" t="s">
        <v>346</v>
      </c>
      <c r="D18" s="44" t="s">
        <v>369</v>
      </c>
      <c r="E18" s="44" t="s">
        <v>370</v>
      </c>
      <c r="F18" s="44" t="s">
        <v>371</v>
      </c>
      <c r="G18" s="54">
        <v>8486223522</v>
      </c>
      <c r="H18" s="4"/>
      <c r="I18" s="4">
        <v>6</v>
      </c>
      <c r="J18" s="4">
        <v>10</v>
      </c>
      <c r="K18" s="4"/>
      <c r="L18" s="4"/>
      <c r="M18" s="4"/>
      <c r="N18" s="4"/>
      <c r="O18" s="4"/>
    </row>
    <row r="19" spans="2:15" ht="60" x14ac:dyDescent="0.25">
      <c r="B19" s="36">
        <v>17</v>
      </c>
      <c r="C19" s="3" t="s">
        <v>346</v>
      </c>
      <c r="D19" s="44" t="s">
        <v>378</v>
      </c>
      <c r="E19" s="44" t="s">
        <v>379</v>
      </c>
      <c r="F19" s="44" t="s">
        <v>380</v>
      </c>
      <c r="G19" s="54">
        <v>9706136633</v>
      </c>
      <c r="H19" s="4"/>
      <c r="I19" s="4"/>
      <c r="J19" s="4">
        <v>3</v>
      </c>
      <c r="K19" s="4">
        <v>6</v>
      </c>
      <c r="L19" s="4">
        <v>10</v>
      </c>
      <c r="M19" s="4"/>
      <c r="N19" s="4"/>
      <c r="O19" s="4"/>
    </row>
    <row r="20" spans="2:15" ht="105" x14ac:dyDescent="0.25">
      <c r="B20" s="36">
        <v>18</v>
      </c>
      <c r="C20" s="3" t="s">
        <v>346</v>
      </c>
      <c r="D20" s="44" t="s">
        <v>364</v>
      </c>
      <c r="E20" s="44" t="s">
        <v>365</v>
      </c>
      <c r="F20" s="44" t="s">
        <v>366</v>
      </c>
      <c r="G20" s="54">
        <v>9859133491</v>
      </c>
      <c r="H20" s="4"/>
      <c r="I20" s="4">
        <v>11</v>
      </c>
      <c r="J20" s="4">
        <v>6</v>
      </c>
      <c r="K20" s="4">
        <v>3</v>
      </c>
      <c r="L20" s="4"/>
      <c r="M20" s="4"/>
      <c r="N20" s="4"/>
      <c r="O20" s="4"/>
    </row>
    <row r="21" spans="2:15" ht="105" x14ac:dyDescent="0.25">
      <c r="B21" s="36">
        <v>19</v>
      </c>
      <c r="C21" s="3" t="s">
        <v>346</v>
      </c>
      <c r="D21" s="44" t="s">
        <v>367</v>
      </c>
      <c r="E21" s="44" t="s">
        <v>365</v>
      </c>
      <c r="F21" s="44" t="s">
        <v>368</v>
      </c>
      <c r="G21" s="54">
        <v>7577932387</v>
      </c>
      <c r="H21" s="4"/>
      <c r="I21" s="4"/>
      <c r="J21" s="4">
        <v>8</v>
      </c>
      <c r="K21" s="4">
        <v>1</v>
      </c>
      <c r="L21" s="4"/>
      <c r="M21" s="4"/>
      <c r="N21" s="4"/>
      <c r="O21" s="4"/>
    </row>
    <row r="22" spans="2:15" ht="90" x14ac:dyDescent="0.25">
      <c r="B22" s="36">
        <v>20</v>
      </c>
      <c r="C22" s="3" t="s">
        <v>346</v>
      </c>
      <c r="D22" s="44" t="s">
        <v>356</v>
      </c>
      <c r="E22" s="44" t="s">
        <v>357</v>
      </c>
      <c r="F22" s="44" t="s">
        <v>358</v>
      </c>
      <c r="G22" s="54">
        <v>9957579200</v>
      </c>
      <c r="H22" s="4"/>
      <c r="I22" s="4"/>
      <c r="J22" s="4">
        <v>5</v>
      </c>
      <c r="K22" s="4"/>
      <c r="L22" s="4">
        <v>8</v>
      </c>
      <c r="M22" s="4"/>
      <c r="N22" s="4"/>
      <c r="O22" s="4"/>
    </row>
    <row r="23" spans="2:15" ht="60" x14ac:dyDescent="0.25">
      <c r="B23" s="36">
        <v>21</v>
      </c>
      <c r="C23" s="3" t="s">
        <v>346</v>
      </c>
      <c r="D23" s="44" t="s">
        <v>359</v>
      </c>
      <c r="E23" s="44" t="s">
        <v>351</v>
      </c>
      <c r="F23" s="44" t="s">
        <v>360</v>
      </c>
      <c r="G23" s="54">
        <v>9706812454</v>
      </c>
      <c r="H23" s="4"/>
      <c r="I23" s="4"/>
      <c r="J23" s="4"/>
      <c r="K23" s="4"/>
      <c r="L23" s="4"/>
      <c r="M23" s="4"/>
      <c r="N23" s="4">
        <v>48</v>
      </c>
      <c r="O23" s="4">
        <v>2</v>
      </c>
    </row>
    <row r="24" spans="2:15" ht="60" x14ac:dyDescent="0.25">
      <c r="B24" s="36">
        <v>22</v>
      </c>
      <c r="C24" s="3" t="s">
        <v>346</v>
      </c>
      <c r="D24" s="44" t="s">
        <v>350</v>
      </c>
      <c r="E24" s="44" t="s">
        <v>351</v>
      </c>
      <c r="F24" s="44" t="s">
        <v>352</v>
      </c>
      <c r="G24" s="54">
        <v>8617749337</v>
      </c>
      <c r="H24" s="4"/>
      <c r="I24" s="4"/>
      <c r="J24" s="4"/>
      <c r="K24" s="4"/>
      <c r="L24" s="4"/>
      <c r="M24" s="4">
        <v>8</v>
      </c>
      <c r="N24" s="4">
        <v>24</v>
      </c>
      <c r="O24" s="4"/>
    </row>
    <row r="25" spans="2:15" ht="90" x14ac:dyDescent="0.25">
      <c r="B25" s="36">
        <v>23</v>
      </c>
      <c r="C25" s="3" t="s">
        <v>346</v>
      </c>
      <c r="D25" s="44" t="s">
        <v>353</v>
      </c>
      <c r="E25" s="44" t="s">
        <v>354</v>
      </c>
      <c r="F25" s="44" t="s">
        <v>355</v>
      </c>
      <c r="G25" s="54">
        <v>7002124317</v>
      </c>
      <c r="H25" s="4"/>
      <c r="I25" s="4"/>
      <c r="J25" s="4">
        <v>10</v>
      </c>
      <c r="K25" s="4">
        <v>6</v>
      </c>
      <c r="L25" s="4">
        <v>2</v>
      </c>
      <c r="M25" s="4"/>
      <c r="N25" s="4"/>
      <c r="O25" s="4"/>
    </row>
    <row r="26" spans="2:15" ht="60" x14ac:dyDescent="0.25">
      <c r="B26" s="36">
        <v>24</v>
      </c>
      <c r="C26" s="3" t="s">
        <v>346</v>
      </c>
      <c r="D26" s="44" t="s">
        <v>372</v>
      </c>
      <c r="E26" s="44" t="s">
        <v>373</v>
      </c>
      <c r="F26" s="44" t="s">
        <v>374</v>
      </c>
      <c r="G26" s="54">
        <v>9435020335</v>
      </c>
      <c r="H26" s="4"/>
      <c r="I26" s="4"/>
      <c r="J26" s="4">
        <v>20</v>
      </c>
      <c r="K26" s="4">
        <v>8</v>
      </c>
      <c r="L26" s="4">
        <v>6</v>
      </c>
      <c r="M26" s="4"/>
      <c r="N26" s="4"/>
      <c r="O26" s="4"/>
    </row>
    <row r="27" spans="2:15" ht="60" x14ac:dyDescent="0.25">
      <c r="B27" s="36">
        <v>25</v>
      </c>
      <c r="C27" s="3" t="s">
        <v>346</v>
      </c>
      <c r="D27" s="44" t="s">
        <v>377</v>
      </c>
      <c r="E27" s="44" t="s">
        <v>375</v>
      </c>
      <c r="F27" s="44" t="s">
        <v>376</v>
      </c>
      <c r="G27" s="54">
        <v>9435022149</v>
      </c>
      <c r="H27" s="4"/>
      <c r="I27" s="4"/>
      <c r="J27" s="4"/>
      <c r="K27" s="4">
        <v>11</v>
      </c>
      <c r="L27" s="4">
        <v>11</v>
      </c>
      <c r="M27" s="4"/>
      <c r="N27" s="4"/>
      <c r="O27" s="4"/>
    </row>
    <row r="28" spans="2:15" ht="60" x14ac:dyDescent="0.25">
      <c r="B28" s="36">
        <v>26</v>
      </c>
      <c r="C28" s="3" t="s">
        <v>346</v>
      </c>
      <c r="D28" s="44" t="s">
        <v>381</v>
      </c>
      <c r="E28" s="44" t="s">
        <v>375</v>
      </c>
      <c r="F28" s="44" t="s">
        <v>382</v>
      </c>
      <c r="G28" s="54">
        <v>863164080</v>
      </c>
      <c r="H28" s="4"/>
      <c r="I28" s="4"/>
      <c r="J28" s="4">
        <v>6</v>
      </c>
      <c r="K28" s="4">
        <v>7</v>
      </c>
      <c r="L28" s="4"/>
      <c r="M28" s="4"/>
      <c r="N28" s="4"/>
      <c r="O28" s="4"/>
    </row>
    <row r="29" spans="2:15" ht="60" x14ac:dyDescent="0.25">
      <c r="B29" s="36">
        <v>27</v>
      </c>
      <c r="C29" s="3" t="s">
        <v>255</v>
      </c>
      <c r="D29" s="46" t="s">
        <v>253</v>
      </c>
      <c r="E29" s="47" t="s">
        <v>254</v>
      </c>
      <c r="F29" s="46" t="s">
        <v>256</v>
      </c>
      <c r="G29" s="48">
        <v>7002205780</v>
      </c>
      <c r="H29" s="4"/>
      <c r="I29" s="4">
        <v>8</v>
      </c>
      <c r="J29" s="4"/>
      <c r="K29" s="4">
        <v>7</v>
      </c>
      <c r="L29" s="4"/>
      <c r="M29" s="4"/>
      <c r="N29" s="4"/>
      <c r="O29" s="4"/>
    </row>
    <row r="30" spans="2:15" ht="60" x14ac:dyDescent="0.25">
      <c r="B30" s="36">
        <v>28</v>
      </c>
      <c r="C30" s="3" t="s">
        <v>259</v>
      </c>
      <c r="D30" s="3" t="s">
        <v>260</v>
      </c>
      <c r="E30" s="3" t="s">
        <v>261</v>
      </c>
      <c r="F30" s="43" t="s">
        <v>340</v>
      </c>
      <c r="G30" s="55">
        <v>9435029007</v>
      </c>
      <c r="H30" s="4"/>
      <c r="I30" s="4">
        <v>15</v>
      </c>
      <c r="J30" s="4"/>
      <c r="K30" s="4"/>
      <c r="L30" s="4"/>
      <c r="M30" s="4"/>
      <c r="N30" s="4"/>
      <c r="O30" s="4"/>
    </row>
    <row r="31" spans="2:15" ht="90" x14ac:dyDescent="0.25">
      <c r="B31" s="36">
        <v>29</v>
      </c>
      <c r="C31" s="3" t="s">
        <v>262</v>
      </c>
      <c r="D31" s="44" t="s">
        <v>272</v>
      </c>
      <c r="E31" s="44" t="s">
        <v>273</v>
      </c>
      <c r="F31" s="44"/>
      <c r="G31" s="54">
        <v>7002994267</v>
      </c>
      <c r="H31" s="4"/>
      <c r="I31" s="4"/>
      <c r="J31" s="4"/>
      <c r="K31" s="4"/>
      <c r="L31" s="4"/>
      <c r="M31" s="4"/>
      <c r="N31" s="4"/>
      <c r="O31" s="4">
        <v>6</v>
      </c>
    </row>
    <row r="32" spans="2:15" ht="60" x14ac:dyDescent="0.25">
      <c r="B32" s="36">
        <v>30</v>
      </c>
      <c r="C32" s="3" t="s">
        <v>262</v>
      </c>
      <c r="D32" s="44" t="s">
        <v>274</v>
      </c>
      <c r="E32" s="44" t="s">
        <v>275</v>
      </c>
      <c r="F32" s="44" t="s">
        <v>287</v>
      </c>
      <c r="G32" s="54">
        <v>9435746350</v>
      </c>
      <c r="H32" s="4"/>
      <c r="I32" s="4"/>
      <c r="J32" s="4"/>
      <c r="K32" s="4"/>
      <c r="L32" s="4"/>
      <c r="M32" s="4"/>
      <c r="N32" s="4"/>
      <c r="O32" s="4">
        <v>35</v>
      </c>
    </row>
    <row r="33" spans="2:15" ht="60" x14ac:dyDescent="0.25">
      <c r="B33" s="36">
        <v>31</v>
      </c>
      <c r="C33" s="3" t="s">
        <v>262</v>
      </c>
      <c r="D33" s="44" t="s">
        <v>268</v>
      </c>
      <c r="E33" s="44" t="s">
        <v>269</v>
      </c>
      <c r="F33" s="44" t="s">
        <v>285</v>
      </c>
      <c r="G33" s="54">
        <v>9435030839</v>
      </c>
      <c r="H33" s="4"/>
      <c r="I33" s="4"/>
      <c r="J33" s="4"/>
      <c r="K33" s="4"/>
      <c r="L33" s="4">
        <v>22</v>
      </c>
      <c r="M33" s="4"/>
      <c r="N33" s="4"/>
      <c r="O33" s="4"/>
    </row>
    <row r="34" spans="2:15" ht="60" x14ac:dyDescent="0.25">
      <c r="B34" s="36">
        <v>32</v>
      </c>
      <c r="C34" s="3" t="s">
        <v>262</v>
      </c>
      <c r="D34" s="44" t="s">
        <v>263</v>
      </c>
      <c r="E34" s="44" t="s">
        <v>264</v>
      </c>
      <c r="F34" s="44" t="s">
        <v>282</v>
      </c>
      <c r="G34" s="54">
        <v>7002175761</v>
      </c>
      <c r="H34" s="4"/>
      <c r="I34" s="4"/>
      <c r="J34" s="4"/>
      <c r="K34" s="4"/>
      <c r="L34" s="4">
        <v>4</v>
      </c>
      <c r="M34" s="4"/>
      <c r="N34" s="4"/>
      <c r="O34" s="4"/>
    </row>
    <row r="35" spans="2:15" ht="75" x14ac:dyDescent="0.25">
      <c r="B35" s="36">
        <v>33</v>
      </c>
      <c r="C35" s="3" t="s">
        <v>262</v>
      </c>
      <c r="D35" s="44" t="s">
        <v>266</v>
      </c>
      <c r="E35" s="44" t="s">
        <v>291</v>
      </c>
      <c r="F35" s="44" t="s">
        <v>284</v>
      </c>
      <c r="G35" s="54">
        <v>9435030741</v>
      </c>
      <c r="H35" s="4"/>
      <c r="I35" s="4">
        <v>7</v>
      </c>
      <c r="J35" s="4"/>
      <c r="K35" s="4"/>
      <c r="L35" s="4"/>
      <c r="M35" s="4"/>
      <c r="N35" s="4"/>
      <c r="O35" s="4"/>
    </row>
    <row r="36" spans="2:15" ht="75" x14ac:dyDescent="0.25">
      <c r="B36" s="36">
        <v>34</v>
      </c>
      <c r="C36" s="3" t="s">
        <v>262</v>
      </c>
      <c r="D36" s="44" t="s">
        <v>276</v>
      </c>
      <c r="E36" s="44" t="s">
        <v>291</v>
      </c>
      <c r="F36" s="44"/>
      <c r="G36" s="54">
        <v>9435030111</v>
      </c>
      <c r="H36" s="4"/>
      <c r="I36" s="4"/>
      <c r="J36" s="4"/>
      <c r="K36" s="4"/>
      <c r="L36" s="4"/>
      <c r="M36" s="4">
        <v>36</v>
      </c>
      <c r="N36" s="4"/>
      <c r="O36" s="4"/>
    </row>
    <row r="37" spans="2:15" ht="75" x14ac:dyDescent="0.25">
      <c r="B37" s="36">
        <v>35</v>
      </c>
      <c r="C37" s="3" t="s">
        <v>262</v>
      </c>
      <c r="D37" s="44" t="s">
        <v>277</v>
      </c>
      <c r="E37" s="44" t="s">
        <v>291</v>
      </c>
      <c r="F37" s="44" t="s">
        <v>288</v>
      </c>
      <c r="G37" s="54">
        <v>8638574808</v>
      </c>
      <c r="H37" s="4"/>
      <c r="I37" s="4"/>
      <c r="J37" s="4"/>
      <c r="K37" s="4"/>
      <c r="L37" s="4"/>
      <c r="M37" s="4"/>
      <c r="N37" s="4"/>
      <c r="O37" s="4">
        <v>49</v>
      </c>
    </row>
    <row r="38" spans="2:15" ht="75" x14ac:dyDescent="0.25">
      <c r="B38" s="36">
        <v>36</v>
      </c>
      <c r="C38" s="3" t="s">
        <v>262</v>
      </c>
      <c r="D38" s="44" t="s">
        <v>267</v>
      </c>
      <c r="E38" s="44" t="s">
        <v>291</v>
      </c>
      <c r="F38" s="44"/>
      <c r="G38" s="54">
        <v>8638221295</v>
      </c>
      <c r="H38" s="4"/>
      <c r="I38" s="4"/>
      <c r="J38" s="4">
        <v>14</v>
      </c>
      <c r="K38" s="4"/>
      <c r="L38" s="4"/>
      <c r="M38" s="4"/>
      <c r="N38" s="4"/>
      <c r="O38" s="4"/>
    </row>
    <row r="39" spans="2:15" ht="75" x14ac:dyDescent="0.25">
      <c r="B39" s="36">
        <v>37</v>
      </c>
      <c r="C39" s="3" t="s">
        <v>262</v>
      </c>
      <c r="D39" s="44" t="s">
        <v>265</v>
      </c>
      <c r="E39" s="44" t="s">
        <v>291</v>
      </c>
      <c r="F39" s="44" t="s">
        <v>283</v>
      </c>
      <c r="G39" s="54">
        <v>7002412402</v>
      </c>
      <c r="H39" s="4"/>
      <c r="I39" s="4"/>
      <c r="J39" s="4"/>
      <c r="K39" s="4"/>
      <c r="L39" s="4"/>
      <c r="M39" s="4">
        <v>20</v>
      </c>
      <c r="N39" s="4"/>
      <c r="O39" s="4"/>
    </row>
    <row r="40" spans="2:15" ht="75" x14ac:dyDescent="0.25">
      <c r="B40" s="36">
        <v>38</v>
      </c>
      <c r="C40" s="3" t="s">
        <v>262</v>
      </c>
      <c r="D40" s="44" t="s">
        <v>279</v>
      </c>
      <c r="E40" s="44" t="s">
        <v>291</v>
      </c>
      <c r="F40" s="44"/>
      <c r="G40" s="54">
        <v>9707360008</v>
      </c>
      <c r="H40" s="4"/>
      <c r="I40" s="4"/>
      <c r="J40" s="4"/>
      <c r="K40" s="4"/>
      <c r="L40" s="4"/>
      <c r="M40" s="4"/>
      <c r="N40" s="4"/>
      <c r="O40" s="4">
        <v>45</v>
      </c>
    </row>
    <row r="41" spans="2:15" ht="75" x14ac:dyDescent="0.25">
      <c r="B41" s="36">
        <v>39</v>
      </c>
      <c r="C41" s="3" t="s">
        <v>262</v>
      </c>
      <c r="D41" s="44" t="s">
        <v>278</v>
      </c>
      <c r="E41" s="44" t="s">
        <v>291</v>
      </c>
      <c r="F41" s="44" t="s">
        <v>289</v>
      </c>
      <c r="G41" s="54">
        <v>9401310638</v>
      </c>
      <c r="H41" s="4"/>
      <c r="I41" s="4"/>
      <c r="J41" s="4"/>
      <c r="K41" s="4"/>
      <c r="L41" s="4">
        <v>30</v>
      </c>
      <c r="M41" s="4"/>
      <c r="N41" s="4"/>
      <c r="O41" s="4"/>
    </row>
    <row r="42" spans="2:15" ht="75" x14ac:dyDescent="0.25">
      <c r="B42" s="36">
        <v>40</v>
      </c>
      <c r="C42" s="3" t="s">
        <v>262</v>
      </c>
      <c r="D42" s="44" t="s">
        <v>280</v>
      </c>
      <c r="E42" s="44" t="s">
        <v>281</v>
      </c>
      <c r="F42" s="44" t="s">
        <v>290</v>
      </c>
      <c r="G42" s="54">
        <v>9435091953</v>
      </c>
      <c r="H42" s="4"/>
      <c r="I42" s="4"/>
      <c r="J42" s="4"/>
      <c r="K42" s="4"/>
      <c r="L42" s="4">
        <v>37</v>
      </c>
      <c r="M42" s="4"/>
      <c r="N42" s="4"/>
      <c r="O42" s="4"/>
    </row>
    <row r="43" spans="2:15" ht="60" x14ac:dyDescent="0.25">
      <c r="B43" s="36">
        <v>41</v>
      </c>
      <c r="C43" s="3" t="s">
        <v>262</v>
      </c>
      <c r="D43" s="44" t="s">
        <v>270</v>
      </c>
      <c r="E43" s="44" t="s">
        <v>271</v>
      </c>
      <c r="F43" s="44" t="s">
        <v>286</v>
      </c>
      <c r="G43" s="54">
        <v>9864537854</v>
      </c>
      <c r="H43" s="4"/>
      <c r="I43" s="4"/>
      <c r="J43" s="4"/>
      <c r="K43" s="4"/>
      <c r="L43" s="4"/>
      <c r="M43" s="4">
        <v>22</v>
      </c>
      <c r="N43" s="4"/>
      <c r="O43" s="4"/>
    </row>
    <row r="44" spans="2:15" ht="30" x14ac:dyDescent="0.25">
      <c r="B44" s="36">
        <v>42</v>
      </c>
      <c r="C44" s="3" t="s">
        <v>345</v>
      </c>
      <c r="D44" s="44" t="s">
        <v>736</v>
      </c>
      <c r="E44" s="44" t="s">
        <v>714</v>
      </c>
      <c r="F44" s="44" t="s">
        <v>715</v>
      </c>
      <c r="G44" s="54">
        <v>9435781750</v>
      </c>
      <c r="H44" s="4"/>
      <c r="I44" s="4"/>
      <c r="J44" s="4"/>
      <c r="K44" s="4">
        <v>12</v>
      </c>
      <c r="L44" s="4"/>
      <c r="M44" s="4"/>
      <c r="N44" s="4"/>
      <c r="O44" s="4"/>
    </row>
    <row r="45" spans="2:15" ht="45" x14ac:dyDescent="0.25">
      <c r="B45" s="36">
        <v>43</v>
      </c>
      <c r="C45" s="3" t="s">
        <v>345</v>
      </c>
      <c r="D45" s="44" t="s">
        <v>716</v>
      </c>
      <c r="E45" s="44" t="s">
        <v>717</v>
      </c>
      <c r="F45" s="44" t="s">
        <v>718</v>
      </c>
      <c r="G45" s="54">
        <v>7002425447</v>
      </c>
      <c r="H45" s="4"/>
      <c r="I45" s="4"/>
      <c r="J45" s="4"/>
      <c r="K45" s="4"/>
      <c r="L45" s="4"/>
      <c r="M45" s="4">
        <v>9</v>
      </c>
      <c r="N45" s="4"/>
      <c r="O45" s="4"/>
    </row>
    <row r="46" spans="2:15" ht="60" x14ac:dyDescent="0.25">
      <c r="B46" s="36">
        <v>44</v>
      </c>
      <c r="C46" s="3" t="s">
        <v>345</v>
      </c>
      <c r="D46" s="44" t="s">
        <v>719</v>
      </c>
      <c r="E46" s="44" t="s">
        <v>720</v>
      </c>
      <c r="F46" s="44" t="s">
        <v>721</v>
      </c>
      <c r="G46" s="54">
        <v>7002209717</v>
      </c>
      <c r="H46" s="4"/>
      <c r="I46" s="4"/>
      <c r="J46" s="4"/>
      <c r="K46" s="4"/>
      <c r="L46" s="4">
        <v>14</v>
      </c>
      <c r="M46" s="4"/>
      <c r="N46" s="4"/>
      <c r="O46" s="4"/>
    </row>
    <row r="47" spans="2:15" ht="30" x14ac:dyDescent="0.25">
      <c r="B47" s="36">
        <v>45</v>
      </c>
      <c r="C47" s="3" t="s">
        <v>345</v>
      </c>
      <c r="D47" s="44" t="s">
        <v>722</v>
      </c>
      <c r="E47" s="44" t="s">
        <v>723</v>
      </c>
      <c r="F47" s="44" t="s">
        <v>724</v>
      </c>
      <c r="G47" s="54">
        <v>9678947702</v>
      </c>
      <c r="H47" s="4"/>
      <c r="I47" s="4">
        <v>10</v>
      </c>
      <c r="J47" s="4"/>
      <c r="K47" s="4"/>
      <c r="L47" s="4"/>
      <c r="M47" s="4"/>
      <c r="N47" s="4"/>
      <c r="O47" s="4"/>
    </row>
    <row r="48" spans="2:15" ht="30" x14ac:dyDescent="0.25">
      <c r="B48" s="36">
        <v>46</v>
      </c>
      <c r="C48" s="3" t="s">
        <v>345</v>
      </c>
      <c r="D48" s="44" t="s">
        <v>725</v>
      </c>
      <c r="E48" s="44" t="s">
        <v>726</v>
      </c>
      <c r="F48" s="44" t="s">
        <v>727</v>
      </c>
      <c r="G48" s="54">
        <v>7308122225</v>
      </c>
      <c r="H48" s="4"/>
      <c r="I48" s="4"/>
      <c r="J48" s="4"/>
      <c r="K48" s="4"/>
      <c r="L48" s="4">
        <v>7</v>
      </c>
      <c r="M48" s="4"/>
      <c r="N48" s="4"/>
      <c r="O48" s="4"/>
    </row>
    <row r="49" spans="2:15" ht="45" x14ac:dyDescent="0.25">
      <c r="B49" s="36">
        <v>47</v>
      </c>
      <c r="C49" s="3" t="s">
        <v>345</v>
      </c>
      <c r="D49" s="44" t="s">
        <v>728</v>
      </c>
      <c r="E49" s="44" t="s">
        <v>726</v>
      </c>
      <c r="F49" s="44" t="s">
        <v>729</v>
      </c>
      <c r="G49" s="54">
        <v>7086012479</v>
      </c>
      <c r="H49" s="4"/>
      <c r="I49" s="4"/>
      <c r="J49" s="4"/>
      <c r="K49" s="4"/>
      <c r="L49" s="4"/>
      <c r="M49" s="4">
        <v>10</v>
      </c>
      <c r="N49" s="4"/>
      <c r="O49" s="4"/>
    </row>
    <row r="50" spans="2:15" ht="45" x14ac:dyDescent="0.25">
      <c r="B50" s="36">
        <v>48</v>
      </c>
      <c r="C50" s="3" t="s">
        <v>345</v>
      </c>
      <c r="D50" s="44" t="s">
        <v>730</v>
      </c>
      <c r="E50" s="44" t="s">
        <v>731</v>
      </c>
      <c r="F50" s="44" t="s">
        <v>732</v>
      </c>
      <c r="G50" s="54">
        <v>6000037534</v>
      </c>
      <c r="H50" s="4"/>
      <c r="I50" s="4"/>
      <c r="J50" s="4"/>
      <c r="K50" s="4"/>
      <c r="L50" s="4"/>
      <c r="M50" s="4"/>
      <c r="N50" s="4"/>
      <c r="O50" s="4">
        <v>12</v>
      </c>
    </row>
    <row r="51" spans="2:15" ht="60" x14ac:dyDescent="0.25">
      <c r="B51" s="36">
        <v>49</v>
      </c>
      <c r="C51" s="3" t="s">
        <v>345</v>
      </c>
      <c r="D51" s="44" t="s">
        <v>733</v>
      </c>
      <c r="E51" s="44" t="s">
        <v>734</v>
      </c>
      <c r="F51" s="44" t="s">
        <v>735</v>
      </c>
      <c r="G51" s="54">
        <v>9957666224</v>
      </c>
      <c r="H51" s="4"/>
      <c r="I51" s="4"/>
      <c r="J51" s="4"/>
      <c r="K51" s="4"/>
      <c r="L51" s="4"/>
      <c r="M51" s="4"/>
      <c r="N51" s="4">
        <v>14</v>
      </c>
      <c r="O51" s="4"/>
    </row>
    <row r="52" spans="2:15" ht="60" x14ac:dyDescent="0.25">
      <c r="B52" s="36">
        <v>50</v>
      </c>
      <c r="C52" s="3" t="s">
        <v>650</v>
      </c>
      <c r="D52" s="44" t="s">
        <v>648</v>
      </c>
      <c r="E52" s="44" t="s">
        <v>649</v>
      </c>
      <c r="F52" s="44" t="s">
        <v>651</v>
      </c>
      <c r="G52" s="54">
        <v>9954323573</v>
      </c>
      <c r="H52" s="4"/>
      <c r="I52" s="4"/>
      <c r="J52" s="4"/>
      <c r="K52" s="4">
        <v>5</v>
      </c>
      <c r="L52" s="4">
        <v>2</v>
      </c>
      <c r="M52" s="4"/>
      <c r="N52" s="4"/>
      <c r="O52" s="4"/>
    </row>
    <row r="53" spans="2:15" ht="75" x14ac:dyDescent="0.25">
      <c r="B53" s="36">
        <v>51</v>
      </c>
      <c r="C53" s="3" t="s">
        <v>654</v>
      </c>
      <c r="D53" s="44" t="s">
        <v>652</v>
      </c>
      <c r="E53" s="44" t="s">
        <v>752</v>
      </c>
      <c r="F53" s="44"/>
      <c r="G53" s="54">
        <v>9365275204</v>
      </c>
      <c r="H53" s="4"/>
      <c r="I53" s="4">
        <v>6</v>
      </c>
      <c r="J53" s="4">
        <v>18</v>
      </c>
      <c r="K53" s="4">
        <v>10</v>
      </c>
      <c r="L53" s="4">
        <v>2</v>
      </c>
      <c r="M53" s="4"/>
      <c r="N53" s="4"/>
      <c r="O53" s="4"/>
    </row>
    <row r="54" spans="2:15" ht="45" x14ac:dyDescent="0.25">
      <c r="B54" s="36">
        <v>52</v>
      </c>
      <c r="C54" s="3" t="s">
        <v>654</v>
      </c>
      <c r="D54" s="44" t="s">
        <v>653</v>
      </c>
      <c r="E54" s="44" t="s">
        <v>753</v>
      </c>
      <c r="F54" s="44"/>
      <c r="G54" s="54" t="s">
        <v>655</v>
      </c>
      <c r="H54" s="4"/>
      <c r="I54" s="4">
        <v>19</v>
      </c>
      <c r="J54" s="4"/>
      <c r="K54" s="4">
        <v>3</v>
      </c>
      <c r="L54" s="4"/>
      <c r="M54" s="4"/>
      <c r="N54" s="4"/>
      <c r="O54" s="4"/>
    </row>
    <row r="55" spans="2:15" ht="60" x14ac:dyDescent="0.25">
      <c r="B55" s="36">
        <v>53</v>
      </c>
      <c r="C55" s="3" t="s">
        <v>310</v>
      </c>
      <c r="D55" s="44" t="s">
        <v>298</v>
      </c>
      <c r="E55" s="44" t="s">
        <v>299</v>
      </c>
      <c r="F55" s="44" t="s">
        <v>314</v>
      </c>
      <c r="G55" s="54" t="s">
        <v>323</v>
      </c>
      <c r="H55" s="4"/>
      <c r="I55" s="4"/>
      <c r="J55" s="4"/>
      <c r="K55" s="4"/>
      <c r="L55" s="4">
        <v>16</v>
      </c>
      <c r="M55" s="4"/>
      <c r="N55" s="4"/>
      <c r="O55" s="4"/>
    </row>
    <row r="56" spans="2:15" ht="75" x14ac:dyDescent="0.25">
      <c r="B56" s="36">
        <v>54</v>
      </c>
      <c r="C56" s="3" t="s">
        <v>310</v>
      </c>
      <c r="D56" s="44" t="s">
        <v>304</v>
      </c>
      <c r="E56" s="44" t="s">
        <v>305</v>
      </c>
      <c r="F56" s="44" t="s">
        <v>317</v>
      </c>
      <c r="G56" s="54" t="s">
        <v>326</v>
      </c>
      <c r="H56" s="4"/>
      <c r="I56" s="4"/>
      <c r="J56" s="4"/>
      <c r="K56" s="4">
        <v>12</v>
      </c>
      <c r="L56" s="4"/>
      <c r="M56" s="4"/>
      <c r="N56" s="4"/>
      <c r="O56" s="4"/>
    </row>
    <row r="57" spans="2:15" ht="45" x14ac:dyDescent="0.25">
      <c r="B57" s="36">
        <v>55</v>
      </c>
      <c r="C57" s="3" t="s">
        <v>310</v>
      </c>
      <c r="D57" s="44" t="s">
        <v>308</v>
      </c>
      <c r="E57" s="44" t="s">
        <v>309</v>
      </c>
      <c r="F57" s="44" t="s">
        <v>319</v>
      </c>
      <c r="G57" s="54" t="s">
        <v>328</v>
      </c>
      <c r="H57" s="4"/>
      <c r="I57" s="4"/>
      <c r="J57" s="4"/>
      <c r="K57" s="4">
        <v>4</v>
      </c>
      <c r="L57" s="4"/>
      <c r="M57" s="4"/>
      <c r="N57" s="4"/>
      <c r="O57" s="4"/>
    </row>
    <row r="58" spans="2:15" ht="45" x14ac:dyDescent="0.25">
      <c r="B58" s="36">
        <v>56</v>
      </c>
      <c r="C58" s="3" t="s">
        <v>310</v>
      </c>
      <c r="D58" s="44" t="s">
        <v>292</v>
      </c>
      <c r="E58" s="44" t="s">
        <v>293</v>
      </c>
      <c r="F58" s="44" t="s">
        <v>311</v>
      </c>
      <c r="G58" s="54" t="s">
        <v>320</v>
      </c>
      <c r="H58" s="4"/>
      <c r="I58" s="4"/>
      <c r="J58" s="4"/>
      <c r="K58" s="4">
        <v>22</v>
      </c>
      <c r="L58" s="4"/>
      <c r="M58" s="4"/>
      <c r="N58" s="4"/>
      <c r="O58" s="4"/>
    </row>
    <row r="59" spans="2:15" ht="45" x14ac:dyDescent="0.25">
      <c r="B59" s="36">
        <v>57</v>
      </c>
      <c r="C59" s="3" t="s">
        <v>310</v>
      </c>
      <c r="D59" s="44" t="s">
        <v>294</v>
      </c>
      <c r="E59" s="44" t="s">
        <v>295</v>
      </c>
      <c r="F59" s="44" t="s">
        <v>312</v>
      </c>
      <c r="G59" s="54" t="s">
        <v>321</v>
      </c>
      <c r="H59" s="4"/>
      <c r="I59" s="4"/>
      <c r="J59" s="4"/>
      <c r="K59" s="4">
        <v>18</v>
      </c>
      <c r="L59" s="4"/>
      <c r="M59" s="4"/>
      <c r="N59" s="4"/>
      <c r="O59" s="4"/>
    </row>
    <row r="60" spans="2:15" ht="60" x14ac:dyDescent="0.25">
      <c r="B60" s="36">
        <v>58</v>
      </c>
      <c r="C60" s="3" t="s">
        <v>310</v>
      </c>
      <c r="D60" s="44" t="s">
        <v>296</v>
      </c>
      <c r="E60" s="44" t="s">
        <v>297</v>
      </c>
      <c r="F60" s="44" t="s">
        <v>313</v>
      </c>
      <c r="G60" s="54" t="s">
        <v>322</v>
      </c>
      <c r="H60" s="4"/>
      <c r="I60" s="4"/>
      <c r="J60" s="4">
        <v>16</v>
      </c>
      <c r="K60" s="4"/>
      <c r="L60" s="4"/>
      <c r="M60" s="4"/>
      <c r="N60" s="4"/>
      <c r="O60" s="4"/>
    </row>
    <row r="61" spans="2:15" ht="60" x14ac:dyDescent="0.25">
      <c r="B61" s="36">
        <v>59</v>
      </c>
      <c r="C61" s="3" t="s">
        <v>310</v>
      </c>
      <c r="D61" s="44" t="s">
        <v>300</v>
      </c>
      <c r="E61" s="44" t="s">
        <v>301</v>
      </c>
      <c r="F61" s="44" t="s">
        <v>315</v>
      </c>
      <c r="G61" s="54" t="s">
        <v>324</v>
      </c>
      <c r="H61" s="4"/>
      <c r="I61" s="4"/>
      <c r="J61" s="4">
        <v>23</v>
      </c>
      <c r="K61" s="4"/>
      <c r="L61" s="4"/>
      <c r="M61" s="4"/>
      <c r="N61" s="4"/>
      <c r="O61" s="4"/>
    </row>
    <row r="62" spans="2:15" ht="45" x14ac:dyDescent="0.25">
      <c r="B62" s="36">
        <v>60</v>
      </c>
      <c r="C62" s="3" t="s">
        <v>310</v>
      </c>
      <c r="D62" s="44" t="s">
        <v>302</v>
      </c>
      <c r="E62" s="44" t="s">
        <v>303</v>
      </c>
      <c r="F62" s="44" t="s">
        <v>316</v>
      </c>
      <c r="G62" s="54" t="s">
        <v>325</v>
      </c>
      <c r="H62" s="4"/>
      <c r="I62" s="4"/>
      <c r="J62" s="4"/>
      <c r="K62" s="4">
        <v>25</v>
      </c>
      <c r="L62" s="4"/>
      <c r="M62" s="4"/>
      <c r="N62" s="4"/>
      <c r="O62" s="4"/>
    </row>
    <row r="63" spans="2:15" ht="45" x14ac:dyDescent="0.25">
      <c r="B63" s="36">
        <v>61</v>
      </c>
      <c r="C63" s="3" t="s">
        <v>310</v>
      </c>
      <c r="D63" s="44" t="s">
        <v>306</v>
      </c>
      <c r="E63" s="44" t="s">
        <v>307</v>
      </c>
      <c r="F63" s="44" t="s">
        <v>318</v>
      </c>
      <c r="G63" s="54" t="s">
        <v>327</v>
      </c>
      <c r="H63" s="4"/>
      <c r="I63" s="4"/>
      <c r="J63" s="4">
        <v>9</v>
      </c>
      <c r="K63" s="4"/>
      <c r="L63" s="4"/>
      <c r="M63" s="4"/>
      <c r="N63" s="4"/>
      <c r="O63" s="4"/>
    </row>
    <row r="64" spans="2:15" ht="45" x14ac:dyDescent="0.25">
      <c r="B64" s="36">
        <v>62</v>
      </c>
      <c r="C64" s="3" t="s">
        <v>658</v>
      </c>
      <c r="D64" s="44" t="s">
        <v>656</v>
      </c>
      <c r="E64" s="44" t="s">
        <v>657</v>
      </c>
      <c r="F64" s="44" t="s">
        <v>659</v>
      </c>
      <c r="G64" s="54">
        <v>9613495065</v>
      </c>
      <c r="H64" s="4"/>
      <c r="I64" s="4"/>
      <c r="J64" s="4">
        <v>6</v>
      </c>
      <c r="K64" s="4">
        <v>8</v>
      </c>
      <c r="L64" s="4"/>
      <c r="M64" s="4"/>
      <c r="N64" s="4"/>
      <c r="O64" s="4"/>
    </row>
    <row r="65" spans="2:15" ht="90" x14ac:dyDescent="0.25">
      <c r="B65" s="36">
        <v>63</v>
      </c>
      <c r="C65" s="3" t="s">
        <v>660</v>
      </c>
      <c r="D65" s="44" t="s">
        <v>661</v>
      </c>
      <c r="E65" s="44" t="s">
        <v>662</v>
      </c>
      <c r="F65" s="44"/>
      <c r="G65" s="54"/>
      <c r="H65" s="4"/>
      <c r="I65" s="4">
        <v>6</v>
      </c>
      <c r="J65" s="4"/>
      <c r="K65" s="4"/>
      <c r="L65" s="4"/>
      <c r="M65" s="4"/>
      <c r="N65" s="4"/>
      <c r="O65" s="4"/>
    </row>
    <row r="66" spans="2:15" ht="90" x14ac:dyDescent="0.25">
      <c r="B66" s="36">
        <v>64</v>
      </c>
      <c r="C66" s="3" t="s">
        <v>660</v>
      </c>
      <c r="D66" s="44" t="s">
        <v>663</v>
      </c>
      <c r="E66" s="44" t="s">
        <v>664</v>
      </c>
      <c r="F66" s="44"/>
      <c r="G66" s="54"/>
      <c r="H66" s="4"/>
      <c r="I66" s="4">
        <v>12</v>
      </c>
      <c r="J66" s="4"/>
      <c r="K66" s="4"/>
      <c r="L66" s="4"/>
      <c r="M66" s="4"/>
      <c r="N66" s="4"/>
      <c r="O66" s="4"/>
    </row>
    <row r="67" spans="2:15" ht="60" x14ac:dyDescent="0.25">
      <c r="B67" s="36">
        <v>65</v>
      </c>
      <c r="C67" s="3" t="s">
        <v>391</v>
      </c>
      <c r="D67" s="44" t="s">
        <v>394</v>
      </c>
      <c r="E67" s="44" t="s">
        <v>395</v>
      </c>
      <c r="F67" s="44" t="s">
        <v>397</v>
      </c>
      <c r="G67" s="54">
        <v>9864433030</v>
      </c>
      <c r="H67" s="4"/>
      <c r="I67" s="4">
        <v>2</v>
      </c>
      <c r="J67" s="4">
        <v>4</v>
      </c>
      <c r="K67" s="4"/>
      <c r="L67" s="4"/>
      <c r="M67" s="4"/>
      <c r="N67" s="4"/>
      <c r="O67" s="4"/>
    </row>
    <row r="68" spans="2:15" ht="45" x14ac:dyDescent="0.25">
      <c r="B68" s="36">
        <v>66</v>
      </c>
      <c r="C68" s="3" t="s">
        <v>391</v>
      </c>
      <c r="D68" s="44" t="s">
        <v>392</v>
      </c>
      <c r="E68" s="44" t="s">
        <v>393</v>
      </c>
      <c r="F68" s="44" t="s">
        <v>396</v>
      </c>
      <c r="G68" s="54">
        <v>9954611769</v>
      </c>
      <c r="H68" s="4">
        <v>9</v>
      </c>
      <c r="I68" s="4">
        <v>6</v>
      </c>
      <c r="J68" s="4"/>
      <c r="K68" s="4"/>
      <c r="L68" s="4"/>
      <c r="M68" s="4"/>
      <c r="N68" s="4"/>
      <c r="O68" s="4"/>
    </row>
    <row r="69" spans="2:15" ht="45" x14ac:dyDescent="0.25">
      <c r="B69" s="36">
        <v>67</v>
      </c>
      <c r="C69" s="3" t="s">
        <v>399</v>
      </c>
      <c r="D69" s="44" t="s">
        <v>678</v>
      </c>
      <c r="E69" s="44" t="s">
        <v>743</v>
      </c>
      <c r="F69" s="44" t="s">
        <v>713</v>
      </c>
      <c r="G69" s="54">
        <v>9101439518</v>
      </c>
      <c r="H69" s="4"/>
      <c r="I69" s="4"/>
      <c r="J69" s="4"/>
      <c r="K69" s="4"/>
      <c r="L69" s="4">
        <v>14</v>
      </c>
      <c r="M69" s="4"/>
      <c r="N69" s="4"/>
      <c r="O69" s="4"/>
    </row>
    <row r="70" spans="2:15" ht="30" x14ac:dyDescent="0.25">
      <c r="B70" s="36">
        <v>68</v>
      </c>
      <c r="C70" s="3" t="s">
        <v>399</v>
      </c>
      <c r="D70" s="44" t="s">
        <v>679</v>
      </c>
      <c r="E70" s="44" t="s">
        <v>743</v>
      </c>
      <c r="F70" s="44" t="s">
        <v>696</v>
      </c>
      <c r="G70" s="54">
        <v>9435090274</v>
      </c>
      <c r="H70" s="4"/>
      <c r="I70" s="4">
        <v>14</v>
      </c>
      <c r="J70" s="4">
        <v>9</v>
      </c>
      <c r="K70" s="4"/>
      <c r="L70" s="4"/>
      <c r="M70" s="4"/>
      <c r="N70" s="4"/>
      <c r="O70" s="4"/>
    </row>
    <row r="71" spans="2:15" ht="105" x14ac:dyDescent="0.25">
      <c r="B71" s="36">
        <v>69</v>
      </c>
      <c r="C71" s="3" t="s">
        <v>399</v>
      </c>
      <c r="D71" s="44" t="s">
        <v>680</v>
      </c>
      <c r="E71" s="44" t="s">
        <v>744</v>
      </c>
      <c r="F71" s="44" t="s">
        <v>697</v>
      </c>
      <c r="G71" s="54">
        <v>7635964601</v>
      </c>
      <c r="H71" s="4"/>
      <c r="I71" s="4"/>
      <c r="J71" s="4">
        <v>11</v>
      </c>
      <c r="K71" s="4"/>
      <c r="L71" s="4"/>
      <c r="M71" s="4"/>
      <c r="N71" s="4"/>
      <c r="O71" s="4"/>
    </row>
    <row r="72" spans="2:15" ht="45" x14ac:dyDescent="0.25">
      <c r="B72" s="36">
        <v>70</v>
      </c>
      <c r="C72" s="3" t="s">
        <v>399</v>
      </c>
      <c r="D72" s="44" t="s">
        <v>681</v>
      </c>
      <c r="E72" s="44" t="s">
        <v>745</v>
      </c>
      <c r="F72" s="44" t="s">
        <v>698</v>
      </c>
      <c r="G72" s="54">
        <v>9435189631</v>
      </c>
      <c r="H72" s="4"/>
      <c r="I72" s="4"/>
      <c r="J72" s="4">
        <v>10</v>
      </c>
      <c r="K72" s="4"/>
      <c r="L72" s="4"/>
      <c r="M72" s="4"/>
      <c r="N72" s="4"/>
      <c r="O72" s="4"/>
    </row>
    <row r="73" spans="2:15" ht="75" x14ac:dyDescent="0.25">
      <c r="B73" s="36">
        <v>71</v>
      </c>
      <c r="C73" s="3" t="s">
        <v>399</v>
      </c>
      <c r="D73" s="44" t="s">
        <v>682</v>
      </c>
      <c r="E73" s="44" t="s">
        <v>754</v>
      </c>
      <c r="F73" s="44" t="s">
        <v>699</v>
      </c>
      <c r="G73" s="54">
        <v>9957190261</v>
      </c>
      <c r="H73" s="4"/>
      <c r="I73" s="4"/>
      <c r="J73" s="4"/>
      <c r="K73" s="4"/>
      <c r="L73" s="4"/>
      <c r="M73" s="4">
        <v>20</v>
      </c>
      <c r="N73" s="4"/>
      <c r="O73" s="4"/>
    </row>
    <row r="74" spans="2:15" ht="45" x14ac:dyDescent="0.25">
      <c r="B74" s="36">
        <v>72</v>
      </c>
      <c r="C74" s="3" t="s">
        <v>399</v>
      </c>
      <c r="D74" s="44" t="s">
        <v>683</v>
      </c>
      <c r="E74" s="44" t="s">
        <v>746</v>
      </c>
      <c r="F74" s="44" t="s">
        <v>700</v>
      </c>
      <c r="G74" s="54">
        <v>8638035802</v>
      </c>
      <c r="H74" s="4"/>
      <c r="I74" s="4"/>
      <c r="J74" s="4">
        <v>4</v>
      </c>
      <c r="K74" s="4"/>
      <c r="L74" s="4"/>
      <c r="M74" s="4"/>
      <c r="N74" s="4"/>
      <c r="O74" s="4"/>
    </row>
    <row r="75" spans="2:15" ht="45" x14ac:dyDescent="0.25">
      <c r="B75" s="36">
        <v>73</v>
      </c>
      <c r="C75" s="3" t="s">
        <v>399</v>
      </c>
      <c r="D75" s="44" t="s">
        <v>684</v>
      </c>
      <c r="E75" s="44" t="s">
        <v>746</v>
      </c>
      <c r="F75" s="44" t="s">
        <v>701</v>
      </c>
      <c r="G75" s="54">
        <v>9085772244</v>
      </c>
      <c r="H75" s="4"/>
      <c r="I75" s="4"/>
      <c r="J75" s="4">
        <v>5</v>
      </c>
      <c r="K75" s="4"/>
      <c r="L75" s="4"/>
      <c r="M75" s="4"/>
      <c r="N75" s="4"/>
      <c r="O75" s="4"/>
    </row>
    <row r="76" spans="2:15" ht="45" x14ac:dyDescent="0.25">
      <c r="B76" s="36">
        <v>74</v>
      </c>
      <c r="C76" s="3" t="s">
        <v>399</v>
      </c>
      <c r="D76" s="44" t="s">
        <v>685</v>
      </c>
      <c r="E76" s="44" t="s">
        <v>747</v>
      </c>
      <c r="F76" s="44" t="s">
        <v>702</v>
      </c>
      <c r="G76" s="54">
        <v>9706056001</v>
      </c>
      <c r="H76" s="4"/>
      <c r="I76" s="4"/>
      <c r="J76" s="4"/>
      <c r="K76" s="4"/>
      <c r="L76" s="4"/>
      <c r="M76" s="4">
        <v>10</v>
      </c>
      <c r="N76" s="4">
        <v>38</v>
      </c>
      <c r="O76" s="4">
        <v>2</v>
      </c>
    </row>
    <row r="77" spans="2:15" ht="75" x14ac:dyDescent="0.25">
      <c r="B77" s="36">
        <v>75</v>
      </c>
      <c r="C77" s="3" t="s">
        <v>399</v>
      </c>
      <c r="D77" s="44" t="s">
        <v>686</v>
      </c>
      <c r="E77" s="44" t="s">
        <v>748</v>
      </c>
      <c r="F77" s="44" t="s">
        <v>703</v>
      </c>
      <c r="G77" s="54" t="s">
        <v>398</v>
      </c>
      <c r="H77" s="4"/>
      <c r="I77" s="4">
        <v>16</v>
      </c>
      <c r="J77" s="4"/>
      <c r="K77" s="4"/>
      <c r="L77" s="4"/>
      <c r="M77" s="4"/>
      <c r="N77" s="4"/>
      <c r="O77" s="4"/>
    </row>
    <row r="78" spans="2:15" ht="75" x14ac:dyDescent="0.25">
      <c r="B78" s="36">
        <v>76</v>
      </c>
      <c r="C78" s="3" t="s">
        <v>399</v>
      </c>
      <c r="D78" s="44" t="s">
        <v>687</v>
      </c>
      <c r="E78" s="44" t="s">
        <v>748</v>
      </c>
      <c r="F78" s="44" t="s">
        <v>704</v>
      </c>
      <c r="G78" s="54">
        <v>9435728632</v>
      </c>
      <c r="H78" s="4"/>
      <c r="I78" s="4">
        <v>36</v>
      </c>
      <c r="J78" s="4"/>
      <c r="K78" s="4"/>
      <c r="L78" s="4"/>
      <c r="M78" s="4"/>
      <c r="N78" s="4"/>
      <c r="O78" s="4"/>
    </row>
    <row r="79" spans="2:15" ht="120" x14ac:dyDescent="0.25">
      <c r="B79" s="36">
        <v>77</v>
      </c>
      <c r="C79" s="3" t="s">
        <v>399</v>
      </c>
      <c r="D79" s="44" t="s">
        <v>688</v>
      </c>
      <c r="E79" s="44" t="s">
        <v>749</v>
      </c>
      <c r="F79" s="44" t="s">
        <v>705</v>
      </c>
      <c r="G79" s="54">
        <v>9435718096</v>
      </c>
      <c r="H79" s="4"/>
      <c r="I79" s="4"/>
      <c r="J79" s="4">
        <v>12</v>
      </c>
      <c r="K79" s="4"/>
      <c r="L79" s="4"/>
      <c r="M79" s="4"/>
      <c r="N79" s="4"/>
      <c r="O79" s="4"/>
    </row>
    <row r="80" spans="2:15" ht="60" x14ac:dyDescent="0.25">
      <c r="B80" s="36">
        <v>78</v>
      </c>
      <c r="C80" s="3" t="s">
        <v>399</v>
      </c>
      <c r="D80" s="44" t="s">
        <v>689</v>
      </c>
      <c r="E80" s="44" t="s">
        <v>750</v>
      </c>
      <c r="F80" s="44" t="s">
        <v>706</v>
      </c>
      <c r="G80" s="54">
        <v>9435091341</v>
      </c>
      <c r="H80" s="4"/>
      <c r="I80" s="4"/>
      <c r="J80" s="4"/>
      <c r="K80" s="4"/>
      <c r="L80" s="4">
        <v>20</v>
      </c>
      <c r="M80" s="4"/>
      <c r="N80" s="4"/>
      <c r="O80" s="4"/>
    </row>
    <row r="81" spans="2:15" ht="75" x14ac:dyDescent="0.25">
      <c r="B81" s="36">
        <v>79</v>
      </c>
      <c r="C81" s="3" t="s">
        <v>399</v>
      </c>
      <c r="D81" s="44" t="s">
        <v>690</v>
      </c>
      <c r="E81" s="44" t="s">
        <v>751</v>
      </c>
      <c r="F81" s="44" t="s">
        <v>707</v>
      </c>
      <c r="G81" s="54">
        <v>9435050888</v>
      </c>
      <c r="H81" s="4"/>
      <c r="I81" s="4"/>
      <c r="J81" s="4">
        <v>54</v>
      </c>
      <c r="K81" s="4"/>
      <c r="L81" s="4"/>
      <c r="M81" s="4"/>
      <c r="N81" s="4"/>
      <c r="O81" s="4"/>
    </row>
    <row r="82" spans="2:15" ht="75" x14ac:dyDescent="0.25">
      <c r="B82" s="36">
        <v>80</v>
      </c>
      <c r="C82" s="3" t="s">
        <v>399</v>
      </c>
      <c r="D82" s="44" t="s">
        <v>691</v>
      </c>
      <c r="E82" s="44" t="s">
        <v>751</v>
      </c>
      <c r="F82" s="44" t="s">
        <v>708</v>
      </c>
      <c r="G82" s="54">
        <v>9954450733</v>
      </c>
      <c r="H82" s="4"/>
      <c r="I82" s="4"/>
      <c r="J82" s="4">
        <v>15</v>
      </c>
      <c r="K82" s="4"/>
      <c r="L82" s="4"/>
      <c r="M82" s="4"/>
      <c r="N82" s="4"/>
      <c r="O82" s="4"/>
    </row>
    <row r="83" spans="2:15" ht="75" x14ac:dyDescent="0.25">
      <c r="B83" s="36">
        <v>81</v>
      </c>
      <c r="C83" s="3" t="s">
        <v>399</v>
      </c>
      <c r="D83" s="44" t="s">
        <v>692</v>
      </c>
      <c r="E83" s="44" t="s">
        <v>751</v>
      </c>
      <c r="F83" s="44" t="s">
        <v>709</v>
      </c>
      <c r="G83" s="54" t="s">
        <v>777</v>
      </c>
      <c r="H83" s="4"/>
      <c r="I83" s="4"/>
      <c r="J83" s="4">
        <v>30</v>
      </c>
      <c r="K83" s="4"/>
      <c r="L83" s="4"/>
      <c r="M83" s="4"/>
      <c r="N83" s="4"/>
      <c r="O83" s="4"/>
    </row>
    <row r="84" spans="2:15" ht="75" x14ac:dyDescent="0.25">
      <c r="B84" s="36">
        <v>82</v>
      </c>
      <c r="C84" s="3" t="s">
        <v>399</v>
      </c>
      <c r="D84" s="44" t="s">
        <v>693</v>
      </c>
      <c r="E84" s="44" t="s">
        <v>751</v>
      </c>
      <c r="F84" s="44" t="s">
        <v>710</v>
      </c>
      <c r="G84" s="54" t="s">
        <v>778</v>
      </c>
      <c r="H84" s="4"/>
      <c r="I84" s="4"/>
      <c r="J84" s="4">
        <v>34</v>
      </c>
      <c r="K84" s="4"/>
      <c r="L84" s="4"/>
      <c r="M84" s="4"/>
      <c r="N84" s="4"/>
      <c r="O84" s="4"/>
    </row>
    <row r="85" spans="2:15" ht="75" x14ac:dyDescent="0.25">
      <c r="B85" s="36">
        <v>83</v>
      </c>
      <c r="C85" s="3" t="s">
        <v>399</v>
      </c>
      <c r="D85" s="44" t="s">
        <v>694</v>
      </c>
      <c r="E85" s="44" t="s">
        <v>751</v>
      </c>
      <c r="F85" s="44" t="s">
        <v>711</v>
      </c>
      <c r="G85" s="54">
        <v>9435050745</v>
      </c>
      <c r="H85" s="4"/>
      <c r="I85" s="4">
        <v>24</v>
      </c>
      <c r="J85" s="4">
        <v>4</v>
      </c>
      <c r="K85" s="4">
        <v>2</v>
      </c>
      <c r="L85" s="4"/>
      <c r="M85" s="4"/>
      <c r="N85" s="4"/>
      <c r="O85" s="4"/>
    </row>
    <row r="86" spans="2:15" ht="75" x14ac:dyDescent="0.25">
      <c r="B86" s="36">
        <v>84</v>
      </c>
      <c r="C86" s="3" t="s">
        <v>399</v>
      </c>
      <c r="D86" s="44" t="s">
        <v>695</v>
      </c>
      <c r="E86" s="44" t="s">
        <v>751</v>
      </c>
      <c r="F86" s="44" t="s">
        <v>712</v>
      </c>
      <c r="G86" s="54">
        <v>9435659461</v>
      </c>
      <c r="H86" s="4"/>
      <c r="I86" s="4">
        <v>12</v>
      </c>
      <c r="J86" s="4"/>
      <c r="K86" s="4"/>
      <c r="L86" s="4"/>
      <c r="M86" s="4"/>
      <c r="N86" s="4"/>
      <c r="O86" s="4"/>
    </row>
    <row r="87" spans="2:15" ht="60" x14ac:dyDescent="0.25">
      <c r="B87" s="36">
        <v>88</v>
      </c>
      <c r="C87" s="3" t="s">
        <v>618</v>
      </c>
      <c r="D87" s="44" t="s">
        <v>606</v>
      </c>
      <c r="E87" s="44" t="s">
        <v>607</v>
      </c>
      <c r="F87" s="44" t="s">
        <v>617</v>
      </c>
      <c r="G87" s="54">
        <v>9935724248</v>
      </c>
      <c r="H87" s="4"/>
      <c r="I87" s="4">
        <v>12</v>
      </c>
      <c r="J87" s="4"/>
      <c r="K87" s="4"/>
      <c r="L87" s="4"/>
      <c r="M87" s="4"/>
      <c r="N87" s="4"/>
      <c r="O87" s="4"/>
    </row>
    <row r="88" spans="2:15" ht="60" x14ac:dyDescent="0.25">
      <c r="B88" s="36">
        <v>89</v>
      </c>
      <c r="C88" s="3" t="s">
        <v>618</v>
      </c>
      <c r="D88" s="44" t="s">
        <v>592</v>
      </c>
      <c r="E88" s="44" t="s">
        <v>593</v>
      </c>
      <c r="F88" s="44" t="s">
        <v>608</v>
      </c>
      <c r="G88" s="54">
        <v>6281065013</v>
      </c>
      <c r="H88" s="4"/>
      <c r="I88" s="4"/>
      <c r="J88" s="4">
        <v>10</v>
      </c>
      <c r="K88" s="4"/>
      <c r="L88" s="4">
        <v>2</v>
      </c>
      <c r="M88" s="4">
        <v>8</v>
      </c>
      <c r="N88" s="4"/>
      <c r="O88" s="4"/>
    </row>
    <row r="89" spans="2:15" ht="60" x14ac:dyDescent="0.25">
      <c r="B89" s="36">
        <v>90</v>
      </c>
      <c r="C89" s="3" t="s">
        <v>618</v>
      </c>
      <c r="D89" s="44" t="s">
        <v>597</v>
      </c>
      <c r="E89" s="44" t="s">
        <v>593</v>
      </c>
      <c r="F89" s="44" t="s">
        <v>611</v>
      </c>
      <c r="G89" s="54">
        <v>9954397841</v>
      </c>
      <c r="H89" s="4"/>
      <c r="I89" s="4">
        <v>8</v>
      </c>
      <c r="J89" s="4">
        <v>4</v>
      </c>
      <c r="K89" s="4"/>
      <c r="L89" s="4">
        <v>4</v>
      </c>
      <c r="M89" s="4"/>
      <c r="N89" s="4"/>
      <c r="O89" s="4"/>
    </row>
    <row r="90" spans="2:15" ht="60" x14ac:dyDescent="0.25">
      <c r="B90" s="36">
        <v>92</v>
      </c>
      <c r="C90" s="3" t="s">
        <v>618</v>
      </c>
      <c r="D90" s="44" t="s">
        <v>595</v>
      </c>
      <c r="E90" s="44" t="s">
        <v>596</v>
      </c>
      <c r="F90" s="44" t="s">
        <v>610</v>
      </c>
      <c r="G90" s="54">
        <v>8011913737</v>
      </c>
      <c r="H90" s="4"/>
      <c r="I90" s="4">
        <v>5</v>
      </c>
      <c r="J90" s="4">
        <v>15</v>
      </c>
      <c r="K90" s="4">
        <v>8</v>
      </c>
      <c r="L90" s="4"/>
      <c r="M90" s="4"/>
      <c r="N90" s="4"/>
      <c r="O90" s="4"/>
    </row>
    <row r="91" spans="2:15" ht="60" x14ac:dyDescent="0.25">
      <c r="B91" s="36">
        <v>93</v>
      </c>
      <c r="C91" s="3" t="s">
        <v>618</v>
      </c>
      <c r="D91" s="44" t="s">
        <v>189</v>
      </c>
      <c r="E91" s="44" t="s">
        <v>594</v>
      </c>
      <c r="F91" s="44" t="s">
        <v>609</v>
      </c>
      <c r="G91" s="54">
        <v>9435075060</v>
      </c>
      <c r="H91" s="4"/>
      <c r="I91" s="4"/>
      <c r="J91" s="4">
        <v>6</v>
      </c>
      <c r="K91" s="4">
        <v>22</v>
      </c>
      <c r="L91" s="4"/>
      <c r="M91" s="4">
        <v>2</v>
      </c>
      <c r="N91" s="4"/>
      <c r="O91" s="4"/>
    </row>
    <row r="92" spans="2:15" ht="45" x14ac:dyDescent="0.25">
      <c r="B92" s="36">
        <v>94</v>
      </c>
      <c r="C92" s="3" t="s">
        <v>672</v>
      </c>
      <c r="D92" s="44" t="s">
        <v>671</v>
      </c>
      <c r="E92" s="44" t="s">
        <v>670</v>
      </c>
      <c r="F92" s="44" t="s">
        <v>676</v>
      </c>
      <c r="G92" s="54">
        <v>9954873601</v>
      </c>
      <c r="H92" s="4"/>
      <c r="I92" s="4"/>
      <c r="J92" s="4"/>
      <c r="K92" s="4"/>
      <c r="L92" s="4"/>
      <c r="M92" s="4">
        <v>32</v>
      </c>
      <c r="N92" s="4"/>
      <c r="O92" s="4">
        <v>28</v>
      </c>
    </row>
    <row r="93" spans="2:15" ht="45" x14ac:dyDescent="0.25">
      <c r="B93" s="36">
        <v>95</v>
      </c>
      <c r="C93" s="3" t="s">
        <v>672</v>
      </c>
      <c r="D93" s="44" t="s">
        <v>669</v>
      </c>
      <c r="E93" s="44" t="s">
        <v>670</v>
      </c>
      <c r="F93" s="44" t="s">
        <v>675</v>
      </c>
      <c r="G93" s="54">
        <v>9957855078</v>
      </c>
      <c r="H93" s="4"/>
      <c r="I93" s="4">
        <v>11</v>
      </c>
      <c r="J93" s="4">
        <v>2</v>
      </c>
      <c r="K93" s="4">
        <v>4</v>
      </c>
      <c r="L93" s="4">
        <v>4</v>
      </c>
      <c r="M93" s="4"/>
      <c r="N93" s="4">
        <v>1</v>
      </c>
      <c r="O93" s="4"/>
    </row>
    <row r="94" spans="2:15" ht="75" x14ac:dyDescent="0.25">
      <c r="B94" s="36">
        <v>96</v>
      </c>
      <c r="C94" s="3" t="s">
        <v>672</v>
      </c>
      <c r="D94" s="44" t="s">
        <v>665</v>
      </c>
      <c r="E94" s="44" t="s">
        <v>666</v>
      </c>
      <c r="F94" s="44" t="s">
        <v>673</v>
      </c>
      <c r="G94" s="54">
        <v>8473878811</v>
      </c>
      <c r="H94" s="4"/>
      <c r="I94" s="4">
        <v>10</v>
      </c>
      <c r="J94" s="4">
        <v>4</v>
      </c>
      <c r="K94" s="4">
        <v>3</v>
      </c>
      <c r="L94" s="4"/>
      <c r="M94" s="4"/>
      <c r="N94" s="4"/>
      <c r="O94" s="4"/>
    </row>
    <row r="95" spans="2:15" ht="60" x14ac:dyDescent="0.25">
      <c r="B95" s="36">
        <v>97</v>
      </c>
      <c r="C95" s="3" t="s">
        <v>672</v>
      </c>
      <c r="D95" s="44" t="s">
        <v>667</v>
      </c>
      <c r="E95" s="44" t="s">
        <v>668</v>
      </c>
      <c r="F95" s="44" t="s">
        <v>674</v>
      </c>
      <c r="G95" s="54" t="s">
        <v>677</v>
      </c>
      <c r="H95" s="4">
        <v>9</v>
      </c>
      <c r="I95" s="4">
        <v>7</v>
      </c>
      <c r="J95" s="4">
        <v>1</v>
      </c>
      <c r="K95" s="4"/>
      <c r="L95" s="4"/>
      <c r="M95" s="4"/>
      <c r="N95" s="4"/>
      <c r="O95" s="4"/>
    </row>
    <row r="96" spans="2:15" ht="90" x14ac:dyDescent="0.25">
      <c r="B96" s="36">
        <v>98</v>
      </c>
      <c r="C96" s="3" t="s">
        <v>339</v>
      </c>
      <c r="D96" s="44" t="s">
        <v>335</v>
      </c>
      <c r="E96" s="44" t="s">
        <v>336</v>
      </c>
      <c r="F96" s="44" t="s">
        <v>343</v>
      </c>
      <c r="G96" s="54">
        <v>9508755815</v>
      </c>
      <c r="H96" s="4"/>
      <c r="I96" s="4"/>
      <c r="J96" s="4"/>
      <c r="K96" s="4"/>
      <c r="L96" s="4"/>
      <c r="M96" s="4">
        <v>12</v>
      </c>
      <c r="N96" s="4"/>
      <c r="O96" s="4"/>
    </row>
    <row r="97" spans="2:15" ht="60" x14ac:dyDescent="0.25">
      <c r="B97" s="36">
        <v>99</v>
      </c>
      <c r="C97" s="3" t="s">
        <v>339</v>
      </c>
      <c r="D97" s="44" t="s">
        <v>337</v>
      </c>
      <c r="E97" s="44" t="s">
        <v>338</v>
      </c>
      <c r="F97" s="44" t="s">
        <v>344</v>
      </c>
      <c r="G97" s="54">
        <v>9864191999</v>
      </c>
      <c r="H97" s="4"/>
      <c r="I97" s="4"/>
      <c r="J97" s="4"/>
      <c r="K97" s="4">
        <v>7</v>
      </c>
      <c r="L97" s="4"/>
      <c r="M97" s="4"/>
      <c r="N97" s="4"/>
      <c r="O97" s="4"/>
    </row>
    <row r="98" spans="2:15" ht="45" x14ac:dyDescent="0.25">
      <c r="B98" s="36">
        <v>100</v>
      </c>
      <c r="C98" s="3" t="s">
        <v>339</v>
      </c>
      <c r="D98" s="44" t="s">
        <v>331</v>
      </c>
      <c r="E98" s="44" t="s">
        <v>332</v>
      </c>
      <c r="F98" s="44" t="s">
        <v>342</v>
      </c>
      <c r="G98" s="54">
        <v>9678274513</v>
      </c>
      <c r="H98" s="4"/>
      <c r="I98" s="4">
        <v>2</v>
      </c>
      <c r="J98" s="4"/>
      <c r="K98" s="4"/>
      <c r="L98" s="4"/>
      <c r="M98" s="4"/>
      <c r="N98" s="4"/>
      <c r="O98" s="4"/>
    </row>
    <row r="99" spans="2:15" ht="75" x14ac:dyDescent="0.25">
      <c r="B99" s="36">
        <v>101</v>
      </c>
      <c r="C99" s="3" t="s">
        <v>339</v>
      </c>
      <c r="D99" s="44" t="s">
        <v>329</v>
      </c>
      <c r="E99" s="44" t="s">
        <v>330</v>
      </c>
      <c r="F99" s="44" t="s">
        <v>341</v>
      </c>
      <c r="G99" s="54">
        <v>9864685259</v>
      </c>
      <c r="H99" s="4"/>
      <c r="I99" s="4"/>
      <c r="J99" s="4"/>
      <c r="K99" s="4">
        <v>5</v>
      </c>
      <c r="L99" s="4"/>
      <c r="M99" s="4"/>
      <c r="N99" s="4"/>
      <c r="O99" s="4"/>
    </row>
    <row r="100" spans="2:15" ht="75" x14ac:dyDescent="0.25">
      <c r="B100" s="36">
        <v>102</v>
      </c>
      <c r="C100" s="3" t="s">
        <v>339</v>
      </c>
      <c r="D100" s="44" t="s">
        <v>333</v>
      </c>
      <c r="E100" s="44" t="s">
        <v>334</v>
      </c>
      <c r="F100" s="44" t="s">
        <v>343</v>
      </c>
      <c r="G100" s="54">
        <v>9706533333</v>
      </c>
      <c r="H100" s="4"/>
      <c r="I100" s="4"/>
      <c r="J100" s="4"/>
      <c r="K100" s="4"/>
      <c r="L100" s="4"/>
      <c r="M100" s="4"/>
      <c r="N100" s="4">
        <v>6</v>
      </c>
      <c r="O100" s="4"/>
    </row>
    <row r="101" spans="2:15" ht="45" x14ac:dyDescent="0.25">
      <c r="B101" s="36">
        <v>103</v>
      </c>
      <c r="C101" s="3" t="s">
        <v>499</v>
      </c>
      <c r="D101" s="44" t="s">
        <v>491</v>
      </c>
      <c r="E101" s="44" t="s">
        <v>492</v>
      </c>
      <c r="F101" s="44" t="s">
        <v>503</v>
      </c>
      <c r="G101" s="54">
        <v>9435065073</v>
      </c>
      <c r="H101" s="4"/>
      <c r="I101" s="4"/>
      <c r="J101" s="4"/>
      <c r="K101" s="4">
        <v>3</v>
      </c>
      <c r="L101" s="4"/>
      <c r="M101" s="4"/>
      <c r="N101" s="4"/>
      <c r="O101" s="4"/>
    </row>
    <row r="102" spans="2:15" ht="60" x14ac:dyDescent="0.25">
      <c r="B102" s="36">
        <v>104</v>
      </c>
      <c r="C102" s="3" t="s">
        <v>499</v>
      </c>
      <c r="D102" s="44" t="s">
        <v>489</v>
      </c>
      <c r="E102" s="44" t="s">
        <v>490</v>
      </c>
      <c r="F102" s="44" t="s">
        <v>502</v>
      </c>
      <c r="G102" s="54">
        <v>9435864944</v>
      </c>
      <c r="H102" s="4"/>
      <c r="I102" s="4">
        <v>10</v>
      </c>
      <c r="J102" s="4"/>
      <c r="K102" s="4"/>
      <c r="L102" s="4"/>
      <c r="M102" s="4"/>
      <c r="N102" s="4"/>
      <c r="O102" s="4"/>
    </row>
    <row r="103" spans="2:15" ht="60" x14ac:dyDescent="0.25">
      <c r="B103" s="36">
        <v>105</v>
      </c>
      <c r="C103" s="3" t="s">
        <v>499</v>
      </c>
      <c r="D103" s="44" t="s">
        <v>495</v>
      </c>
      <c r="E103" s="44" t="s">
        <v>496</v>
      </c>
      <c r="F103" s="44" t="s">
        <v>505</v>
      </c>
      <c r="G103" s="54">
        <v>7576938283</v>
      </c>
      <c r="H103" s="4"/>
      <c r="I103" s="4"/>
      <c r="J103" s="4">
        <v>16</v>
      </c>
      <c r="K103" s="4"/>
      <c r="L103" s="4"/>
      <c r="M103" s="4"/>
      <c r="N103" s="4"/>
      <c r="O103" s="4"/>
    </row>
    <row r="104" spans="2:15" ht="75" x14ac:dyDescent="0.25">
      <c r="B104" s="36">
        <v>106</v>
      </c>
      <c r="C104" s="3" t="s">
        <v>499</v>
      </c>
      <c r="D104" s="44" t="s">
        <v>497</v>
      </c>
      <c r="E104" s="44" t="s">
        <v>498</v>
      </c>
      <c r="F104" s="44" t="s">
        <v>506</v>
      </c>
      <c r="G104" s="54">
        <v>9435719019</v>
      </c>
      <c r="H104" s="4"/>
      <c r="I104" s="4">
        <v>10</v>
      </c>
      <c r="J104" s="4"/>
      <c r="K104" s="4"/>
      <c r="L104" s="4"/>
      <c r="M104" s="4"/>
      <c r="N104" s="4"/>
      <c r="O104" s="4"/>
    </row>
    <row r="105" spans="2:15" ht="45" x14ac:dyDescent="0.25">
      <c r="B105" s="36">
        <v>107</v>
      </c>
      <c r="C105" s="3" t="s">
        <v>499</v>
      </c>
      <c r="D105" s="44" t="s">
        <v>493</v>
      </c>
      <c r="E105" s="44" t="s">
        <v>494</v>
      </c>
      <c r="F105" s="44" t="s">
        <v>504</v>
      </c>
      <c r="G105" s="54">
        <v>9435319200</v>
      </c>
      <c r="H105" s="4"/>
      <c r="I105" s="4"/>
      <c r="J105" s="4"/>
      <c r="K105" s="4">
        <v>5</v>
      </c>
      <c r="L105" s="4"/>
      <c r="M105" s="4"/>
      <c r="N105" s="4"/>
      <c r="O105" s="4"/>
    </row>
    <row r="106" spans="2:15" ht="90" x14ac:dyDescent="0.25">
      <c r="B106" s="36">
        <v>108</v>
      </c>
      <c r="C106" s="3" t="s">
        <v>499</v>
      </c>
      <c r="D106" s="44" t="s">
        <v>485</v>
      </c>
      <c r="E106" s="44" t="s">
        <v>486</v>
      </c>
      <c r="F106" s="44" t="s">
        <v>500</v>
      </c>
      <c r="G106" s="54">
        <v>9854020651</v>
      </c>
      <c r="H106" s="4"/>
      <c r="I106" s="4"/>
      <c r="J106" s="4"/>
      <c r="K106" s="4"/>
      <c r="L106" s="4"/>
      <c r="M106" s="4"/>
      <c r="N106" s="4"/>
      <c r="O106" s="4">
        <v>10</v>
      </c>
    </row>
    <row r="107" spans="2:15" ht="60" x14ac:dyDescent="0.25">
      <c r="B107" s="36">
        <v>109</v>
      </c>
      <c r="C107" s="3" t="s">
        <v>499</v>
      </c>
      <c r="D107" s="44" t="s">
        <v>487</v>
      </c>
      <c r="E107" s="44" t="s">
        <v>488</v>
      </c>
      <c r="F107" s="44" t="s">
        <v>501</v>
      </c>
      <c r="G107" s="54">
        <v>9577885446</v>
      </c>
      <c r="H107" s="4"/>
      <c r="I107" s="4"/>
      <c r="J107" s="4"/>
      <c r="K107" s="4"/>
      <c r="L107" s="4">
        <v>4</v>
      </c>
      <c r="M107" s="4"/>
      <c r="N107" s="4"/>
      <c r="O107" s="4"/>
    </row>
    <row r="108" spans="2:15" ht="45" x14ac:dyDescent="0.25">
      <c r="B108" s="36">
        <v>110</v>
      </c>
      <c r="C108" s="3" t="s">
        <v>529</v>
      </c>
      <c r="D108" s="44" t="s">
        <v>532</v>
      </c>
      <c r="E108" s="44" t="s">
        <v>531</v>
      </c>
      <c r="F108" s="44" t="s">
        <v>550</v>
      </c>
      <c r="G108" s="54">
        <v>9954411543</v>
      </c>
      <c r="H108" s="4"/>
      <c r="I108" s="4"/>
      <c r="J108" s="4"/>
      <c r="K108" s="4">
        <v>4</v>
      </c>
      <c r="L108" s="4">
        <v>11</v>
      </c>
      <c r="M108" s="4"/>
      <c r="N108" s="4"/>
      <c r="O108" s="4"/>
    </row>
    <row r="109" spans="2:15" ht="45" x14ac:dyDescent="0.25">
      <c r="B109" s="36">
        <v>111</v>
      </c>
      <c r="C109" s="3" t="s">
        <v>529</v>
      </c>
      <c r="D109" s="44" t="s">
        <v>530</v>
      </c>
      <c r="E109" s="44" t="s">
        <v>531</v>
      </c>
      <c r="F109" s="44" t="s">
        <v>549</v>
      </c>
      <c r="G109" s="54">
        <v>7086119969</v>
      </c>
      <c r="H109" s="4"/>
      <c r="I109" s="4"/>
      <c r="J109" s="4"/>
      <c r="K109" s="4"/>
      <c r="L109" s="4"/>
      <c r="M109" s="4">
        <v>11</v>
      </c>
      <c r="N109" s="4"/>
      <c r="O109" s="4"/>
    </row>
    <row r="110" spans="2:15" ht="45" x14ac:dyDescent="0.25">
      <c r="B110" s="36">
        <v>112</v>
      </c>
      <c r="C110" s="3" t="s">
        <v>529</v>
      </c>
      <c r="D110" s="44" t="s">
        <v>548</v>
      </c>
      <c r="E110" s="44" t="s">
        <v>531</v>
      </c>
      <c r="F110" s="44" t="s">
        <v>561</v>
      </c>
      <c r="G110" s="54">
        <v>9085529205</v>
      </c>
      <c r="H110" s="4"/>
      <c r="I110" s="4"/>
      <c r="J110" s="4"/>
      <c r="K110" s="4"/>
      <c r="L110" s="4"/>
      <c r="M110" s="4"/>
      <c r="N110" s="4">
        <v>25</v>
      </c>
      <c r="O110" s="4"/>
    </row>
    <row r="111" spans="2:15" ht="30" x14ac:dyDescent="0.25">
      <c r="B111" s="36">
        <v>113</v>
      </c>
      <c r="C111" s="3" t="s">
        <v>529</v>
      </c>
      <c r="D111" s="44" t="s">
        <v>537</v>
      </c>
      <c r="E111" s="44" t="s">
        <v>531</v>
      </c>
      <c r="F111" s="44" t="s">
        <v>553</v>
      </c>
      <c r="G111" s="54">
        <v>6001255737</v>
      </c>
      <c r="H111" s="4"/>
      <c r="I111" s="4"/>
      <c r="J111" s="4"/>
      <c r="K111" s="4"/>
      <c r="L111" s="4"/>
      <c r="M111" s="4"/>
      <c r="N111" s="4">
        <v>13</v>
      </c>
      <c r="O111" s="4">
        <v>6</v>
      </c>
    </row>
    <row r="112" spans="2:15" ht="60" x14ac:dyDescent="0.25">
      <c r="B112" s="36">
        <v>114</v>
      </c>
      <c r="C112" s="3" t="s">
        <v>529</v>
      </c>
      <c r="D112" s="44" t="s">
        <v>533</v>
      </c>
      <c r="E112" s="44" t="s">
        <v>534</v>
      </c>
      <c r="F112" s="44" t="s">
        <v>551</v>
      </c>
      <c r="G112" s="54">
        <v>863881755</v>
      </c>
      <c r="H112" s="4"/>
      <c r="I112" s="4"/>
      <c r="J112" s="4"/>
      <c r="K112" s="4"/>
      <c r="L112" s="4">
        <v>9</v>
      </c>
      <c r="M112" s="4"/>
      <c r="N112" s="4"/>
      <c r="O112" s="4"/>
    </row>
    <row r="113" spans="2:15" ht="45" x14ac:dyDescent="0.25">
      <c r="B113" s="36">
        <v>115</v>
      </c>
      <c r="C113" s="3" t="s">
        <v>529</v>
      </c>
      <c r="D113" s="44" t="s">
        <v>545</v>
      </c>
      <c r="E113" s="44" t="s">
        <v>539</v>
      </c>
      <c r="F113" s="44" t="s">
        <v>559</v>
      </c>
      <c r="G113" s="54">
        <v>8638683410</v>
      </c>
      <c r="H113" s="4"/>
      <c r="I113" s="4">
        <v>23</v>
      </c>
      <c r="J113" s="4"/>
      <c r="K113" s="4"/>
      <c r="L113" s="4"/>
      <c r="M113" s="4"/>
      <c r="N113" s="4"/>
      <c r="O113" s="4"/>
    </row>
    <row r="114" spans="2:15" ht="45" x14ac:dyDescent="0.25">
      <c r="B114" s="36">
        <v>116</v>
      </c>
      <c r="C114" s="3" t="s">
        <v>529</v>
      </c>
      <c r="D114" s="44" t="s">
        <v>544</v>
      </c>
      <c r="E114" s="44" t="s">
        <v>539</v>
      </c>
      <c r="F114" s="44" t="s">
        <v>558</v>
      </c>
      <c r="G114" s="54">
        <v>9435061308</v>
      </c>
      <c r="H114" s="4"/>
      <c r="I114" s="4"/>
      <c r="J114" s="4"/>
      <c r="K114" s="4"/>
      <c r="L114" s="4"/>
      <c r="M114" s="4"/>
      <c r="N114" s="4">
        <v>12</v>
      </c>
      <c r="O114" s="4">
        <v>10</v>
      </c>
    </row>
    <row r="115" spans="2:15" ht="30" x14ac:dyDescent="0.25">
      <c r="B115" s="36">
        <v>117</v>
      </c>
      <c r="C115" s="3" t="s">
        <v>529</v>
      </c>
      <c r="D115" s="44" t="s">
        <v>542</v>
      </c>
      <c r="E115" s="44" t="s">
        <v>539</v>
      </c>
      <c r="F115" s="44" t="s">
        <v>556</v>
      </c>
      <c r="G115" s="54">
        <v>9435161538</v>
      </c>
      <c r="H115" s="4"/>
      <c r="I115" s="4">
        <v>8</v>
      </c>
      <c r="J115" s="4">
        <v>30</v>
      </c>
      <c r="K115" s="4">
        <v>2</v>
      </c>
      <c r="L115" s="4">
        <v>2</v>
      </c>
      <c r="M115" s="4"/>
      <c r="N115" s="4"/>
      <c r="O115" s="4"/>
    </row>
    <row r="116" spans="2:15" ht="45" x14ac:dyDescent="0.25">
      <c r="B116" s="36">
        <v>118</v>
      </c>
      <c r="C116" s="3" t="s">
        <v>529</v>
      </c>
      <c r="D116" s="44" t="s">
        <v>538</v>
      </c>
      <c r="E116" s="44" t="s">
        <v>539</v>
      </c>
      <c r="F116" s="44" t="s">
        <v>554</v>
      </c>
      <c r="G116" s="54">
        <v>9435060555</v>
      </c>
      <c r="H116" s="4"/>
      <c r="I116" s="4"/>
      <c r="J116" s="4">
        <v>4</v>
      </c>
      <c r="K116" s="4">
        <v>5</v>
      </c>
      <c r="L116" s="4">
        <v>13</v>
      </c>
      <c r="M116" s="4">
        <v>3</v>
      </c>
      <c r="N116" s="4">
        <v>2</v>
      </c>
      <c r="O116" s="4"/>
    </row>
    <row r="117" spans="2:15" ht="45" x14ac:dyDescent="0.25">
      <c r="B117" s="36">
        <v>119</v>
      </c>
      <c r="C117" s="3" t="s">
        <v>529</v>
      </c>
      <c r="D117" s="44" t="s">
        <v>543</v>
      </c>
      <c r="E117" s="44" t="s">
        <v>539</v>
      </c>
      <c r="F117" s="44" t="s">
        <v>557</v>
      </c>
      <c r="G117" s="54">
        <v>7002794258</v>
      </c>
      <c r="H117" s="4"/>
      <c r="I117" s="4"/>
      <c r="J117" s="4"/>
      <c r="K117" s="4">
        <v>4</v>
      </c>
      <c r="L117" s="4"/>
      <c r="M117" s="4">
        <v>6</v>
      </c>
      <c r="N117" s="4">
        <v>18</v>
      </c>
      <c r="O117" s="4"/>
    </row>
    <row r="118" spans="2:15" ht="45" x14ac:dyDescent="0.25">
      <c r="B118" s="36">
        <v>120</v>
      </c>
      <c r="C118" s="3" t="s">
        <v>529</v>
      </c>
      <c r="D118" s="44" t="s">
        <v>535</v>
      </c>
      <c r="E118" s="44" t="s">
        <v>536</v>
      </c>
      <c r="F118" s="44" t="s">
        <v>552</v>
      </c>
      <c r="G118" s="54">
        <v>9435146414</v>
      </c>
      <c r="H118" s="4"/>
      <c r="I118" s="4"/>
      <c r="J118" s="4"/>
      <c r="K118" s="4"/>
      <c r="L118" s="4"/>
      <c r="M118" s="4"/>
      <c r="N118" s="4"/>
      <c r="O118" s="4">
        <v>12</v>
      </c>
    </row>
    <row r="119" spans="2:15" ht="75" x14ac:dyDescent="0.25">
      <c r="B119" s="36">
        <v>121</v>
      </c>
      <c r="C119" s="3" t="s">
        <v>529</v>
      </c>
      <c r="D119" s="44" t="s">
        <v>546</v>
      </c>
      <c r="E119" s="44" t="s">
        <v>547</v>
      </c>
      <c r="F119" s="44" t="s">
        <v>560</v>
      </c>
      <c r="G119" s="54">
        <v>7003418575</v>
      </c>
      <c r="H119" s="4"/>
      <c r="I119" s="4"/>
      <c r="J119" s="4"/>
      <c r="K119" s="4"/>
      <c r="L119" s="4"/>
      <c r="M119" s="4">
        <v>14</v>
      </c>
      <c r="N119" s="4"/>
      <c r="O119" s="4"/>
    </row>
    <row r="120" spans="2:15" ht="45" x14ac:dyDescent="0.25">
      <c r="B120" s="36">
        <v>122</v>
      </c>
      <c r="C120" s="3" t="s">
        <v>529</v>
      </c>
      <c r="D120" s="44" t="s">
        <v>540</v>
      </c>
      <c r="E120" s="44" t="s">
        <v>541</v>
      </c>
      <c r="F120" s="44" t="s">
        <v>555</v>
      </c>
      <c r="G120" s="54">
        <v>8486536618</v>
      </c>
      <c r="H120" s="4"/>
      <c r="I120" s="4"/>
      <c r="J120" s="4"/>
      <c r="K120" s="4"/>
      <c r="L120" s="4">
        <v>8</v>
      </c>
      <c r="M120" s="4"/>
      <c r="N120" s="4"/>
      <c r="O120" s="4"/>
    </row>
    <row r="121" spans="2:15" ht="105" x14ac:dyDescent="0.25">
      <c r="B121" s="36">
        <v>123</v>
      </c>
      <c r="C121" s="3" t="s">
        <v>478</v>
      </c>
      <c r="D121" s="44" t="s">
        <v>481</v>
      </c>
      <c r="E121" s="44" t="s">
        <v>482</v>
      </c>
      <c r="F121" s="44" t="s">
        <v>484</v>
      </c>
      <c r="G121" s="54">
        <v>9864148218</v>
      </c>
      <c r="H121" s="4"/>
      <c r="I121" s="4"/>
      <c r="J121" s="4">
        <v>4</v>
      </c>
      <c r="K121" s="4">
        <v>1</v>
      </c>
      <c r="L121" s="4"/>
      <c r="M121" s="4"/>
      <c r="N121" s="4"/>
      <c r="O121" s="4"/>
    </row>
    <row r="122" spans="2:15" ht="90" x14ac:dyDescent="0.25">
      <c r="B122" s="36">
        <v>124</v>
      </c>
      <c r="C122" s="3" t="s">
        <v>478</v>
      </c>
      <c r="D122" s="44" t="s">
        <v>479</v>
      </c>
      <c r="E122" s="44" t="s">
        <v>480</v>
      </c>
      <c r="F122" s="44" t="s">
        <v>483</v>
      </c>
      <c r="G122" s="54">
        <v>9864759559</v>
      </c>
      <c r="H122" s="4"/>
      <c r="I122" s="4">
        <v>6</v>
      </c>
      <c r="J122" s="4">
        <v>11</v>
      </c>
      <c r="K122" s="4">
        <v>3</v>
      </c>
      <c r="L122" s="4"/>
      <c r="M122" s="4"/>
      <c r="N122" s="4"/>
      <c r="O122" s="4"/>
    </row>
    <row r="123" spans="2:15" ht="75" x14ac:dyDescent="0.25">
      <c r="B123" s="36">
        <v>125</v>
      </c>
      <c r="C123" s="3" t="s">
        <v>785</v>
      </c>
      <c r="D123" s="44" t="s">
        <v>636</v>
      </c>
      <c r="E123" s="44" t="s">
        <v>637</v>
      </c>
      <c r="F123" s="44" t="s">
        <v>647</v>
      </c>
      <c r="G123" s="54">
        <v>8721089489</v>
      </c>
      <c r="H123" s="4"/>
      <c r="I123" s="4"/>
      <c r="J123" s="4"/>
      <c r="K123" s="4">
        <v>4</v>
      </c>
      <c r="L123" s="4"/>
      <c r="M123" s="4"/>
      <c r="N123" s="4"/>
      <c r="O123" s="4"/>
    </row>
    <row r="124" spans="2:15" ht="60" x14ac:dyDescent="0.25">
      <c r="B124" s="36">
        <v>126</v>
      </c>
      <c r="C124" s="3" t="s">
        <v>785</v>
      </c>
      <c r="D124" s="44" t="s">
        <v>619</v>
      </c>
      <c r="E124" s="44" t="s">
        <v>620</v>
      </c>
      <c r="F124" s="44" t="s">
        <v>638</v>
      </c>
      <c r="G124" s="54">
        <v>9435084855</v>
      </c>
      <c r="H124" s="4"/>
      <c r="I124" s="4"/>
      <c r="J124" s="4"/>
      <c r="K124" s="4">
        <v>15</v>
      </c>
      <c r="L124" s="4"/>
      <c r="M124" s="4"/>
      <c r="N124" s="4"/>
      <c r="O124" s="4"/>
    </row>
    <row r="125" spans="2:15" ht="60" x14ac:dyDescent="0.25">
      <c r="B125" s="36">
        <v>127</v>
      </c>
      <c r="C125" s="3" t="s">
        <v>785</v>
      </c>
      <c r="D125" s="44" t="s">
        <v>632</v>
      </c>
      <c r="E125" s="44" t="s">
        <v>633</v>
      </c>
      <c r="F125" s="44" t="s">
        <v>645</v>
      </c>
      <c r="G125" s="54">
        <v>8011144221</v>
      </c>
      <c r="H125" s="4"/>
      <c r="I125" s="4"/>
      <c r="J125" s="4">
        <v>5</v>
      </c>
      <c r="K125" s="4"/>
      <c r="L125" s="4"/>
      <c r="M125" s="4"/>
      <c r="N125" s="4"/>
      <c r="O125" s="4"/>
    </row>
    <row r="126" spans="2:15" ht="60" x14ac:dyDescent="0.25">
      <c r="B126" s="36">
        <v>128</v>
      </c>
      <c r="C126" s="3" t="s">
        <v>785</v>
      </c>
      <c r="D126" s="44" t="s">
        <v>634</v>
      </c>
      <c r="E126" s="44" t="s">
        <v>635</v>
      </c>
      <c r="F126" s="44" t="s">
        <v>646</v>
      </c>
      <c r="G126" s="54">
        <v>8876060966</v>
      </c>
      <c r="H126" s="4"/>
      <c r="I126" s="4"/>
      <c r="J126" s="4"/>
      <c r="K126" s="4">
        <v>15</v>
      </c>
      <c r="L126" s="4"/>
      <c r="M126" s="4"/>
      <c r="N126" s="4"/>
      <c r="O126" s="4"/>
    </row>
    <row r="127" spans="2:15" ht="60" x14ac:dyDescent="0.25">
      <c r="B127" s="36">
        <v>129</v>
      </c>
      <c r="C127" s="3" t="s">
        <v>785</v>
      </c>
      <c r="D127" s="44" t="s">
        <v>630</v>
      </c>
      <c r="E127" s="44" t="s">
        <v>631</v>
      </c>
      <c r="F127" s="44" t="s">
        <v>644</v>
      </c>
      <c r="G127" s="54">
        <v>7636079762</v>
      </c>
      <c r="H127" s="4"/>
      <c r="I127" s="4"/>
      <c r="J127" s="4"/>
      <c r="K127" s="4">
        <v>7</v>
      </c>
      <c r="L127" s="4"/>
      <c r="M127" s="4"/>
      <c r="N127" s="4"/>
      <c r="O127" s="4"/>
    </row>
    <row r="128" spans="2:15" ht="60" x14ac:dyDescent="0.25">
      <c r="B128" s="36">
        <v>130</v>
      </c>
      <c r="C128" s="3" t="s">
        <v>785</v>
      </c>
      <c r="D128" s="44" t="s">
        <v>621</v>
      </c>
      <c r="E128" s="44" t="s">
        <v>622</v>
      </c>
      <c r="F128" s="44" t="s">
        <v>639</v>
      </c>
      <c r="G128" s="54">
        <v>8638583588</v>
      </c>
      <c r="H128" s="4"/>
      <c r="I128" s="4"/>
      <c r="J128" s="4"/>
      <c r="K128" s="4">
        <v>18</v>
      </c>
      <c r="L128" s="4"/>
      <c r="M128" s="4"/>
      <c r="N128" s="4"/>
      <c r="O128" s="4"/>
    </row>
    <row r="129" spans="2:15" ht="75" x14ac:dyDescent="0.25">
      <c r="B129" s="36">
        <v>131</v>
      </c>
      <c r="C129" s="3" t="s">
        <v>785</v>
      </c>
      <c r="D129" s="44" t="s">
        <v>628</v>
      </c>
      <c r="E129" s="44" t="s">
        <v>629</v>
      </c>
      <c r="F129" s="44" t="s">
        <v>643</v>
      </c>
      <c r="G129" s="54">
        <v>9954334346</v>
      </c>
      <c r="H129" s="4"/>
      <c r="I129" s="4"/>
      <c r="J129" s="4">
        <v>13</v>
      </c>
      <c r="K129" s="4"/>
      <c r="L129" s="4"/>
      <c r="M129" s="4"/>
      <c r="N129" s="4"/>
      <c r="O129" s="4"/>
    </row>
    <row r="130" spans="2:15" ht="105" x14ac:dyDescent="0.25">
      <c r="B130" s="36">
        <v>132</v>
      </c>
      <c r="C130" s="3" t="s">
        <v>785</v>
      </c>
      <c r="D130" s="44" t="s">
        <v>626</v>
      </c>
      <c r="E130" s="44" t="s">
        <v>627</v>
      </c>
      <c r="F130" s="44" t="s">
        <v>642</v>
      </c>
      <c r="G130" s="54">
        <v>9954265239</v>
      </c>
      <c r="H130" s="4"/>
      <c r="I130" s="4"/>
      <c r="J130" s="4">
        <v>10</v>
      </c>
      <c r="K130" s="4"/>
      <c r="L130" s="4"/>
      <c r="M130" s="4"/>
      <c r="N130" s="4"/>
      <c r="O130" s="4"/>
    </row>
    <row r="131" spans="2:15" ht="90" x14ac:dyDescent="0.25">
      <c r="B131" s="36">
        <v>133</v>
      </c>
      <c r="C131" s="3" t="s">
        <v>785</v>
      </c>
      <c r="D131" s="44" t="s">
        <v>266</v>
      </c>
      <c r="E131" s="44" t="s">
        <v>625</v>
      </c>
      <c r="F131" s="44" t="s">
        <v>641</v>
      </c>
      <c r="G131" s="54">
        <v>9799868183</v>
      </c>
      <c r="H131" s="4"/>
      <c r="I131" s="4">
        <v>27</v>
      </c>
      <c r="J131" s="4"/>
      <c r="K131" s="4"/>
      <c r="L131" s="4"/>
      <c r="M131" s="4"/>
      <c r="N131" s="4"/>
      <c r="O131" s="4"/>
    </row>
    <row r="132" spans="2:15" ht="90" x14ac:dyDescent="0.25">
      <c r="B132" s="36">
        <v>134</v>
      </c>
      <c r="C132" s="3" t="s">
        <v>785</v>
      </c>
      <c r="D132" s="44" t="s">
        <v>623</v>
      </c>
      <c r="E132" s="44" t="s">
        <v>624</v>
      </c>
      <c r="F132" s="44" t="s">
        <v>640</v>
      </c>
      <c r="G132" s="54">
        <v>9678239852</v>
      </c>
      <c r="H132" s="4"/>
      <c r="I132" s="4"/>
      <c r="J132" s="4"/>
      <c r="K132" s="4">
        <v>20</v>
      </c>
      <c r="L132" s="4"/>
      <c r="M132" s="4"/>
      <c r="N132" s="4"/>
      <c r="O132" s="4"/>
    </row>
    <row r="133" spans="2:15" ht="60" x14ac:dyDescent="0.25">
      <c r="B133" s="36">
        <v>135</v>
      </c>
      <c r="C133" s="3" t="s">
        <v>402</v>
      </c>
      <c r="D133" s="44" t="s">
        <v>400</v>
      </c>
      <c r="E133" s="44" t="s">
        <v>401</v>
      </c>
      <c r="F133" s="44" t="s">
        <v>403</v>
      </c>
      <c r="G133" s="54">
        <v>9101154361</v>
      </c>
      <c r="H133" s="4"/>
      <c r="I133" s="4"/>
      <c r="J133" s="4">
        <v>7</v>
      </c>
      <c r="K133" s="4"/>
      <c r="L133" s="4">
        <v>2</v>
      </c>
      <c r="M133" s="4"/>
      <c r="N133" s="4"/>
      <c r="O133" s="4"/>
    </row>
    <row r="134" spans="2:15" ht="45" x14ac:dyDescent="0.25">
      <c r="B134" s="36">
        <v>136</v>
      </c>
      <c r="C134" s="3" t="s">
        <v>402</v>
      </c>
      <c r="D134" s="44" t="s">
        <v>423</v>
      </c>
      <c r="E134" s="44" t="s">
        <v>424</v>
      </c>
      <c r="F134" s="44" t="s">
        <v>425</v>
      </c>
      <c r="G134" s="54">
        <v>9435729004</v>
      </c>
      <c r="H134" s="4"/>
      <c r="I134" s="4"/>
      <c r="J134" s="4">
        <v>7</v>
      </c>
      <c r="K134" s="4"/>
      <c r="L134" s="4">
        <v>3</v>
      </c>
      <c r="M134" s="4"/>
      <c r="N134" s="4"/>
      <c r="O134" s="4"/>
    </row>
    <row r="135" spans="2:15" ht="90" x14ac:dyDescent="0.25">
      <c r="B135" s="36">
        <v>137</v>
      </c>
      <c r="C135" s="3" t="s">
        <v>402</v>
      </c>
      <c r="D135" s="44" t="s">
        <v>410</v>
      </c>
      <c r="E135" s="44" t="s">
        <v>411</v>
      </c>
      <c r="F135" s="44" t="s">
        <v>412</v>
      </c>
      <c r="G135" s="54" t="s">
        <v>413</v>
      </c>
      <c r="H135" s="4">
        <v>6</v>
      </c>
      <c r="I135" s="4">
        <v>4</v>
      </c>
      <c r="J135" s="4"/>
      <c r="K135" s="4"/>
      <c r="L135" s="4"/>
      <c r="M135" s="4"/>
      <c r="N135" s="4"/>
      <c r="O135" s="4"/>
    </row>
    <row r="136" spans="2:15" ht="45" x14ac:dyDescent="0.25">
      <c r="B136" s="36">
        <v>138</v>
      </c>
      <c r="C136" s="3" t="s">
        <v>402</v>
      </c>
      <c r="D136" s="44" t="s">
        <v>404</v>
      </c>
      <c r="E136" s="44" t="s">
        <v>405</v>
      </c>
      <c r="F136" s="44" t="s">
        <v>408</v>
      </c>
      <c r="G136" s="54" t="s">
        <v>779</v>
      </c>
      <c r="H136" s="4"/>
      <c r="I136" s="4"/>
      <c r="J136" s="4"/>
      <c r="K136" s="4">
        <v>8</v>
      </c>
      <c r="L136" s="4"/>
      <c r="M136" s="4"/>
      <c r="N136" s="4"/>
      <c r="O136" s="4"/>
    </row>
    <row r="137" spans="2:15" ht="90" x14ac:dyDescent="0.25">
      <c r="B137" s="36">
        <v>139</v>
      </c>
      <c r="C137" s="3" t="s">
        <v>402</v>
      </c>
      <c r="D137" s="44" t="s">
        <v>414</v>
      </c>
      <c r="E137" s="44" t="s">
        <v>415</v>
      </c>
      <c r="F137" s="44" t="s">
        <v>420</v>
      </c>
      <c r="G137" s="54">
        <v>9957918687</v>
      </c>
      <c r="H137" s="4"/>
      <c r="I137" s="4"/>
      <c r="J137" s="4"/>
      <c r="K137" s="4"/>
      <c r="L137" s="4">
        <v>6</v>
      </c>
      <c r="M137" s="4"/>
      <c r="N137" s="4"/>
      <c r="O137" s="4"/>
    </row>
    <row r="138" spans="2:15" ht="45" x14ac:dyDescent="0.25">
      <c r="B138" s="36">
        <v>140</v>
      </c>
      <c r="C138" s="3" t="s">
        <v>402</v>
      </c>
      <c r="D138" s="44" t="s">
        <v>364</v>
      </c>
      <c r="E138" s="44" t="s">
        <v>426</v>
      </c>
      <c r="F138" s="44" t="s">
        <v>427</v>
      </c>
      <c r="G138" s="54" t="s">
        <v>780</v>
      </c>
      <c r="H138" s="4"/>
      <c r="I138" s="4"/>
      <c r="J138" s="4"/>
      <c r="K138" s="4">
        <v>11</v>
      </c>
      <c r="L138" s="4">
        <v>7</v>
      </c>
      <c r="M138" s="4"/>
      <c r="N138" s="4"/>
      <c r="O138" s="4"/>
    </row>
    <row r="139" spans="2:15" ht="75" x14ac:dyDescent="0.25">
      <c r="B139" s="36">
        <v>141</v>
      </c>
      <c r="C139" s="3" t="s">
        <v>402</v>
      </c>
      <c r="D139" s="44" t="s">
        <v>431</v>
      </c>
      <c r="E139" s="44" t="s">
        <v>432</v>
      </c>
      <c r="F139" s="44" t="s">
        <v>434</v>
      </c>
      <c r="G139" s="54" t="s">
        <v>435</v>
      </c>
      <c r="H139" s="4"/>
      <c r="I139" s="4"/>
      <c r="J139" s="4"/>
      <c r="K139" s="4"/>
      <c r="L139" s="4"/>
      <c r="M139" s="4"/>
      <c r="N139" s="4">
        <v>20</v>
      </c>
      <c r="O139" s="4"/>
    </row>
    <row r="140" spans="2:15" ht="75" x14ac:dyDescent="0.25">
      <c r="B140" s="36">
        <v>142</v>
      </c>
      <c r="C140" s="3" t="s">
        <v>402</v>
      </c>
      <c r="D140" s="44" t="s">
        <v>429</v>
      </c>
      <c r="E140" s="44" t="s">
        <v>417</v>
      </c>
      <c r="F140" s="44" t="s">
        <v>430</v>
      </c>
      <c r="G140" s="54">
        <v>6002994566</v>
      </c>
      <c r="H140" s="4"/>
      <c r="I140" s="4"/>
      <c r="J140" s="4">
        <v>2</v>
      </c>
      <c r="K140" s="4">
        <v>1</v>
      </c>
      <c r="L140" s="4">
        <v>1</v>
      </c>
      <c r="M140" s="4"/>
      <c r="N140" s="4"/>
      <c r="O140" s="4"/>
    </row>
    <row r="141" spans="2:15" ht="45" x14ac:dyDescent="0.25">
      <c r="B141" s="36">
        <v>143</v>
      </c>
      <c r="C141" s="3" t="s">
        <v>402</v>
      </c>
      <c r="D141" s="44" t="s">
        <v>433</v>
      </c>
      <c r="E141" s="44" t="s">
        <v>417</v>
      </c>
      <c r="F141" s="44" t="s">
        <v>436</v>
      </c>
      <c r="G141" s="54" t="s">
        <v>781</v>
      </c>
      <c r="H141" s="4"/>
      <c r="I141" s="4"/>
      <c r="J141" s="4"/>
      <c r="K141" s="4"/>
      <c r="L141" s="4"/>
      <c r="M141" s="4">
        <v>12</v>
      </c>
      <c r="N141" s="4"/>
      <c r="O141" s="4"/>
    </row>
    <row r="142" spans="2:15" ht="45" x14ac:dyDescent="0.25">
      <c r="B142" s="36">
        <v>144</v>
      </c>
      <c r="C142" s="3" t="s">
        <v>402</v>
      </c>
      <c r="D142" s="44" t="s">
        <v>416</v>
      </c>
      <c r="E142" s="44" t="s">
        <v>417</v>
      </c>
      <c r="F142" s="44" t="s">
        <v>421</v>
      </c>
      <c r="G142" s="54" t="s">
        <v>782</v>
      </c>
      <c r="H142" s="4"/>
      <c r="I142" s="4"/>
      <c r="J142" s="4">
        <v>11</v>
      </c>
      <c r="K142" s="4"/>
      <c r="L142" s="4"/>
      <c r="M142" s="4"/>
      <c r="N142" s="4"/>
      <c r="O142" s="4"/>
    </row>
    <row r="143" spans="2:15" ht="45" x14ac:dyDescent="0.25">
      <c r="B143" s="36">
        <v>145</v>
      </c>
      <c r="C143" s="3" t="s">
        <v>402</v>
      </c>
      <c r="D143" s="44" t="s">
        <v>364</v>
      </c>
      <c r="E143" s="44" t="s">
        <v>428</v>
      </c>
      <c r="F143" s="44" t="s">
        <v>427</v>
      </c>
      <c r="G143" s="54" t="s">
        <v>780</v>
      </c>
      <c r="H143" s="4"/>
      <c r="I143" s="4"/>
      <c r="J143" s="4"/>
      <c r="K143" s="4"/>
      <c r="L143" s="4">
        <v>4</v>
      </c>
      <c r="M143" s="4"/>
      <c r="N143" s="4"/>
      <c r="O143" s="4"/>
    </row>
    <row r="144" spans="2:15" ht="120" x14ac:dyDescent="0.25">
      <c r="B144" s="36">
        <v>146</v>
      </c>
      <c r="C144" s="3" t="s">
        <v>402</v>
      </c>
      <c r="D144" s="44" t="s">
        <v>406</v>
      </c>
      <c r="E144" s="44" t="s">
        <v>407</v>
      </c>
      <c r="F144" s="44" t="s">
        <v>409</v>
      </c>
      <c r="G144" s="54" t="s">
        <v>783</v>
      </c>
      <c r="H144" s="4"/>
      <c r="I144" s="4">
        <v>20</v>
      </c>
      <c r="J144" s="4"/>
      <c r="K144" s="4">
        <v>5</v>
      </c>
      <c r="L144" s="4"/>
      <c r="M144" s="4"/>
      <c r="N144" s="4"/>
      <c r="O144" s="4"/>
    </row>
    <row r="145" spans="2:15" ht="75" x14ac:dyDescent="0.25">
      <c r="B145" s="36">
        <v>147</v>
      </c>
      <c r="C145" s="3" t="s">
        <v>402</v>
      </c>
      <c r="D145" s="44" t="s">
        <v>418</v>
      </c>
      <c r="E145" s="44" t="s">
        <v>419</v>
      </c>
      <c r="F145" s="44" t="s">
        <v>422</v>
      </c>
      <c r="G145" s="54" t="s">
        <v>784</v>
      </c>
      <c r="H145" s="4"/>
      <c r="I145" s="4"/>
      <c r="J145" s="4"/>
      <c r="K145" s="4"/>
      <c r="L145" s="4">
        <v>15</v>
      </c>
      <c r="M145" s="4"/>
      <c r="N145" s="4"/>
      <c r="O145" s="4"/>
    </row>
    <row r="146" spans="2:15" ht="120" x14ac:dyDescent="0.25">
      <c r="B146" s="36">
        <v>148</v>
      </c>
      <c r="C146" s="3" t="s">
        <v>464</v>
      </c>
      <c r="D146" s="44" t="s">
        <v>456</v>
      </c>
      <c r="E146" s="44" t="s">
        <v>457</v>
      </c>
      <c r="F146" s="44" t="s">
        <v>473</v>
      </c>
      <c r="G146" s="54" t="s">
        <v>467</v>
      </c>
      <c r="H146" s="4"/>
      <c r="I146" s="4"/>
      <c r="J146" s="4"/>
      <c r="K146" s="4"/>
      <c r="L146" s="4"/>
      <c r="M146" s="4"/>
      <c r="N146" s="4"/>
      <c r="O146" s="4">
        <v>20</v>
      </c>
    </row>
    <row r="147" spans="2:15" ht="195" x14ac:dyDescent="0.25">
      <c r="B147" s="36">
        <v>149</v>
      </c>
      <c r="C147" s="3" t="s">
        <v>464</v>
      </c>
      <c r="D147" s="44" t="s">
        <v>455</v>
      </c>
      <c r="E147" s="44" t="s">
        <v>528</v>
      </c>
      <c r="F147" s="44" t="s">
        <v>472</v>
      </c>
      <c r="G147" s="54" t="s">
        <v>466</v>
      </c>
      <c r="H147" s="4"/>
      <c r="I147" s="4"/>
      <c r="J147" s="4"/>
      <c r="K147" s="4"/>
      <c r="L147" s="4">
        <v>18</v>
      </c>
      <c r="M147" s="4"/>
      <c r="N147" s="4"/>
      <c r="O147" s="4"/>
    </row>
    <row r="148" spans="2:15" ht="105" x14ac:dyDescent="0.25">
      <c r="B148" s="36">
        <v>150</v>
      </c>
      <c r="C148" s="3" t="s">
        <v>464</v>
      </c>
      <c r="D148" s="44" t="s">
        <v>460</v>
      </c>
      <c r="E148" s="44" t="s">
        <v>461</v>
      </c>
      <c r="F148" s="44" t="s">
        <v>475</v>
      </c>
      <c r="G148" s="54">
        <v>3842222007</v>
      </c>
      <c r="H148" s="4"/>
      <c r="I148" s="4"/>
      <c r="J148" s="4"/>
      <c r="K148" s="4"/>
      <c r="L148" s="4"/>
      <c r="M148" s="4">
        <v>12</v>
      </c>
      <c r="N148" s="4"/>
      <c r="O148" s="4"/>
    </row>
    <row r="149" spans="2:15" ht="105" x14ac:dyDescent="0.25">
      <c r="B149" s="36">
        <v>151</v>
      </c>
      <c r="C149" s="3" t="s">
        <v>464</v>
      </c>
      <c r="D149" s="44" t="s">
        <v>458</v>
      </c>
      <c r="E149" s="44" t="s">
        <v>459</v>
      </c>
      <c r="F149" s="44" t="s">
        <v>474</v>
      </c>
      <c r="G149" s="54" t="s">
        <v>468</v>
      </c>
      <c r="H149" s="4"/>
      <c r="I149" s="4"/>
      <c r="J149" s="4"/>
      <c r="K149" s="4"/>
      <c r="L149" s="4">
        <v>10</v>
      </c>
      <c r="M149" s="4"/>
      <c r="N149" s="4"/>
      <c r="O149" s="4"/>
    </row>
    <row r="150" spans="2:15" ht="90" x14ac:dyDescent="0.25">
      <c r="B150" s="36">
        <v>152</v>
      </c>
      <c r="C150" s="3" t="s">
        <v>464</v>
      </c>
      <c r="D150" s="44" t="s">
        <v>454</v>
      </c>
      <c r="E150" s="44" t="s">
        <v>527</v>
      </c>
      <c r="F150" s="44" t="s">
        <v>471</v>
      </c>
      <c r="G150" s="54" t="s">
        <v>465</v>
      </c>
      <c r="H150" s="4"/>
      <c r="I150" s="4"/>
      <c r="J150" s="4"/>
      <c r="K150" s="4"/>
      <c r="L150" s="4"/>
      <c r="M150" s="4"/>
      <c r="N150" s="4">
        <v>10</v>
      </c>
      <c r="O150" s="4"/>
    </row>
    <row r="151" spans="2:15" ht="120" x14ac:dyDescent="0.25">
      <c r="B151" s="36">
        <v>153</v>
      </c>
      <c r="C151" s="3" t="s">
        <v>464</v>
      </c>
      <c r="D151" s="44" t="s">
        <v>452</v>
      </c>
      <c r="E151" s="44" t="s">
        <v>453</v>
      </c>
      <c r="F151" s="44" t="s">
        <v>470</v>
      </c>
      <c r="G151" s="54" t="s">
        <v>477</v>
      </c>
      <c r="H151" s="4"/>
      <c r="I151" s="4"/>
      <c r="J151" s="4"/>
      <c r="K151" s="4"/>
      <c r="L151" s="4"/>
      <c r="M151" s="4"/>
      <c r="N151" s="4"/>
      <c r="O151" s="4">
        <v>12</v>
      </c>
    </row>
    <row r="152" spans="2:15" ht="120" x14ac:dyDescent="0.25">
      <c r="B152" s="36">
        <v>154</v>
      </c>
      <c r="C152" s="3" t="s">
        <v>464</v>
      </c>
      <c r="D152" s="44" t="s">
        <v>462</v>
      </c>
      <c r="E152" s="44" t="s">
        <v>463</v>
      </c>
      <c r="F152" s="44" t="s">
        <v>476</v>
      </c>
      <c r="G152" s="54" t="s">
        <v>469</v>
      </c>
      <c r="H152" s="4"/>
      <c r="I152" s="4"/>
      <c r="J152" s="4"/>
      <c r="K152" s="4"/>
      <c r="L152" s="4"/>
      <c r="M152" s="4">
        <v>12</v>
      </c>
      <c r="N152" s="4"/>
      <c r="O152" s="4"/>
    </row>
    <row r="153" spans="2:15" ht="45" x14ac:dyDescent="0.25">
      <c r="B153" s="36">
        <v>155</v>
      </c>
      <c r="C153" s="3" t="s">
        <v>580</v>
      </c>
      <c r="D153" s="44" t="s">
        <v>572</v>
      </c>
      <c r="E153" s="44" t="s">
        <v>573</v>
      </c>
      <c r="F153" s="44" t="s">
        <v>586</v>
      </c>
      <c r="G153" s="54">
        <v>9435087608</v>
      </c>
      <c r="H153" s="4"/>
      <c r="I153" s="4"/>
      <c r="J153" s="4"/>
      <c r="K153" s="4"/>
      <c r="L153" s="4"/>
      <c r="M153" s="4">
        <v>42</v>
      </c>
      <c r="N153" s="4"/>
      <c r="O153" s="4"/>
    </row>
    <row r="154" spans="2:15" ht="45" x14ac:dyDescent="0.25">
      <c r="B154" s="36">
        <v>156</v>
      </c>
      <c r="C154" s="3" t="s">
        <v>580</v>
      </c>
      <c r="D154" s="44" t="s">
        <v>576</v>
      </c>
      <c r="E154" s="44" t="s">
        <v>577</v>
      </c>
      <c r="F154" s="44" t="s">
        <v>588</v>
      </c>
      <c r="G154" s="54">
        <v>9435006604</v>
      </c>
      <c r="H154" s="4"/>
      <c r="I154" s="4"/>
      <c r="J154" s="4"/>
      <c r="K154" s="4">
        <v>16</v>
      </c>
      <c r="L154" s="4"/>
      <c r="M154" s="4"/>
      <c r="N154" s="4"/>
      <c r="O154" s="4"/>
    </row>
    <row r="155" spans="2:15" ht="45" x14ac:dyDescent="0.25">
      <c r="B155" s="36">
        <v>157</v>
      </c>
      <c r="C155" s="3" t="s">
        <v>580</v>
      </c>
      <c r="D155" s="44" t="s">
        <v>568</v>
      </c>
      <c r="E155" s="44" t="s">
        <v>569</v>
      </c>
      <c r="F155" s="44" t="s">
        <v>585</v>
      </c>
      <c r="G155" s="54">
        <v>9435080192</v>
      </c>
      <c r="H155" s="4"/>
      <c r="I155" s="4"/>
      <c r="J155" s="4"/>
      <c r="K155" s="4">
        <v>15</v>
      </c>
      <c r="L155" s="4"/>
      <c r="M155" s="4"/>
      <c r="N155" s="4"/>
      <c r="O155" s="4"/>
    </row>
    <row r="156" spans="2:15" ht="45" x14ac:dyDescent="0.25">
      <c r="B156" s="36">
        <v>158</v>
      </c>
      <c r="C156" s="3" t="s">
        <v>580</v>
      </c>
      <c r="D156" s="44" t="s">
        <v>570</v>
      </c>
      <c r="E156" s="44" t="s">
        <v>571</v>
      </c>
      <c r="F156" s="44" t="s">
        <v>585</v>
      </c>
      <c r="G156" s="54">
        <v>9435080192</v>
      </c>
      <c r="H156" s="4"/>
      <c r="I156" s="4">
        <v>14</v>
      </c>
      <c r="J156" s="4"/>
      <c r="K156" s="4"/>
      <c r="L156" s="4"/>
      <c r="M156" s="4"/>
      <c r="N156" s="4"/>
      <c r="O156" s="4"/>
    </row>
    <row r="157" spans="2:15" ht="45" x14ac:dyDescent="0.25">
      <c r="B157" s="36">
        <v>159</v>
      </c>
      <c r="C157" s="3" t="s">
        <v>580</v>
      </c>
      <c r="D157" s="44" t="s">
        <v>566</v>
      </c>
      <c r="E157" s="44" t="s">
        <v>567</v>
      </c>
      <c r="F157" s="44" t="s">
        <v>585</v>
      </c>
      <c r="G157" s="54">
        <v>9435080192</v>
      </c>
      <c r="H157" s="4"/>
      <c r="I157" s="4"/>
      <c r="J157" s="4"/>
      <c r="K157" s="4"/>
      <c r="L157" s="4">
        <v>30</v>
      </c>
      <c r="M157" s="4"/>
      <c r="N157" s="4"/>
      <c r="O157" s="4"/>
    </row>
    <row r="158" spans="2:15" ht="45" x14ac:dyDescent="0.25">
      <c r="B158" s="36">
        <v>160</v>
      </c>
      <c r="C158" s="3" t="s">
        <v>580</v>
      </c>
      <c r="D158" s="44" t="s">
        <v>578</v>
      </c>
      <c r="E158" s="44" t="s">
        <v>565</v>
      </c>
      <c r="F158" s="44" t="s">
        <v>589</v>
      </c>
      <c r="G158" s="54">
        <v>9435081785</v>
      </c>
      <c r="H158" s="4"/>
      <c r="I158" s="4"/>
      <c r="J158" s="4"/>
      <c r="K158" s="4"/>
      <c r="L158" s="4">
        <v>9</v>
      </c>
      <c r="M158" s="4"/>
      <c r="N158" s="4"/>
      <c r="O158" s="4"/>
    </row>
    <row r="159" spans="2:15" ht="45" x14ac:dyDescent="0.25">
      <c r="B159" s="36">
        <v>161</v>
      </c>
      <c r="C159" s="3" t="s">
        <v>580</v>
      </c>
      <c r="D159" s="44" t="s">
        <v>564</v>
      </c>
      <c r="E159" s="44" t="s">
        <v>565</v>
      </c>
      <c r="F159" s="44" t="s">
        <v>584</v>
      </c>
      <c r="G159" s="54">
        <v>9706067714</v>
      </c>
      <c r="H159" s="4"/>
      <c r="I159" s="4"/>
      <c r="J159" s="4"/>
      <c r="K159" s="4"/>
      <c r="L159" s="4"/>
      <c r="M159" s="4"/>
      <c r="N159" s="4">
        <v>16</v>
      </c>
      <c r="O159" s="4"/>
    </row>
    <row r="160" spans="2:15" ht="45" x14ac:dyDescent="0.25">
      <c r="B160" s="36">
        <v>162</v>
      </c>
      <c r="C160" s="3" t="s">
        <v>580</v>
      </c>
      <c r="D160" s="44" t="s">
        <v>581</v>
      </c>
      <c r="E160" s="44" t="s">
        <v>582</v>
      </c>
      <c r="F160" s="44" t="s">
        <v>591</v>
      </c>
      <c r="G160" s="54">
        <v>9435081615</v>
      </c>
      <c r="H160" s="4"/>
      <c r="I160" s="4"/>
      <c r="J160" s="4"/>
      <c r="K160" s="4">
        <v>22</v>
      </c>
      <c r="L160" s="4"/>
      <c r="M160" s="4"/>
      <c r="N160" s="4"/>
      <c r="O160" s="4"/>
    </row>
    <row r="161" spans="2:15" ht="45" x14ac:dyDescent="0.25">
      <c r="B161" s="36">
        <v>163</v>
      </c>
      <c r="C161" s="3" t="s">
        <v>580</v>
      </c>
      <c r="D161" s="44" t="s">
        <v>574</v>
      </c>
      <c r="E161" s="44" t="s">
        <v>575</v>
      </c>
      <c r="F161" s="44" t="s">
        <v>587</v>
      </c>
      <c r="G161" s="54">
        <v>9613311851</v>
      </c>
      <c r="H161" s="4"/>
      <c r="I161" s="4"/>
      <c r="J161" s="4">
        <v>16</v>
      </c>
      <c r="K161" s="4"/>
      <c r="L161" s="4"/>
      <c r="M161" s="4"/>
      <c r="N161" s="4"/>
      <c r="O161" s="4"/>
    </row>
    <row r="162" spans="2:15" ht="30" x14ac:dyDescent="0.25">
      <c r="B162" s="36">
        <v>164</v>
      </c>
      <c r="C162" s="3" t="s">
        <v>580</v>
      </c>
      <c r="D162" s="44" t="s">
        <v>562</v>
      </c>
      <c r="E162" s="44" t="s">
        <v>563</v>
      </c>
      <c r="F162" s="44" t="s">
        <v>583</v>
      </c>
      <c r="G162" s="54">
        <v>9678841277</v>
      </c>
      <c r="H162" s="4"/>
      <c r="I162" s="4"/>
      <c r="J162" s="4"/>
      <c r="K162" s="4"/>
      <c r="L162" s="4"/>
      <c r="M162" s="4"/>
      <c r="N162" s="4">
        <v>49</v>
      </c>
      <c r="O162" s="4"/>
    </row>
    <row r="163" spans="2:15" ht="30" x14ac:dyDescent="0.25">
      <c r="B163" s="36">
        <v>165</v>
      </c>
      <c r="C163" s="3" t="s">
        <v>580</v>
      </c>
      <c r="D163" s="44" t="s">
        <v>579</v>
      </c>
      <c r="E163" s="44" t="s">
        <v>580</v>
      </c>
      <c r="F163" s="44" t="s">
        <v>590</v>
      </c>
      <c r="G163" s="54">
        <v>8486034951</v>
      </c>
      <c r="H163" s="4"/>
      <c r="I163" s="4"/>
      <c r="J163" s="4"/>
      <c r="K163" s="4"/>
      <c r="L163" s="4"/>
      <c r="M163" s="4">
        <v>22</v>
      </c>
      <c r="N163" s="4"/>
      <c r="O163" s="4"/>
    </row>
    <row r="164" spans="2:15" ht="45" x14ac:dyDescent="0.25">
      <c r="B164" s="36">
        <v>166</v>
      </c>
      <c r="C164" s="3" t="s">
        <v>446</v>
      </c>
      <c r="D164" s="44" t="s">
        <v>441</v>
      </c>
      <c r="E164" s="44" t="s">
        <v>442</v>
      </c>
      <c r="F164" s="44" t="s">
        <v>449</v>
      </c>
      <c r="G164" s="54">
        <v>9706057233</v>
      </c>
      <c r="H164" s="4"/>
      <c r="I164" s="4"/>
      <c r="J164" s="4"/>
      <c r="K164" s="4"/>
      <c r="L164" s="4">
        <v>22</v>
      </c>
      <c r="M164" s="4"/>
      <c r="N164" s="4"/>
      <c r="O164" s="4"/>
    </row>
    <row r="165" spans="2:15" ht="60" x14ac:dyDescent="0.25">
      <c r="B165" s="36">
        <v>167</v>
      </c>
      <c r="C165" s="3" t="s">
        <v>446</v>
      </c>
      <c r="D165" s="44" t="s">
        <v>444</v>
      </c>
      <c r="E165" s="44" t="s">
        <v>445</v>
      </c>
      <c r="F165" s="44" t="s">
        <v>451</v>
      </c>
      <c r="G165" s="54">
        <v>9435036250</v>
      </c>
      <c r="H165" s="4"/>
      <c r="I165" s="4"/>
      <c r="J165" s="4"/>
      <c r="K165" s="4">
        <v>13</v>
      </c>
      <c r="L165" s="4"/>
      <c r="M165" s="4"/>
      <c r="N165" s="4"/>
      <c r="O165" s="4"/>
    </row>
    <row r="166" spans="2:15" ht="120" x14ac:dyDescent="0.25">
      <c r="B166" s="36">
        <v>168</v>
      </c>
      <c r="C166" s="3" t="s">
        <v>446</v>
      </c>
      <c r="D166" s="44" t="s">
        <v>439</v>
      </c>
      <c r="E166" s="44" t="s">
        <v>440</v>
      </c>
      <c r="F166" s="44" t="s">
        <v>448</v>
      </c>
      <c r="G166" s="54">
        <v>9401107704</v>
      </c>
      <c r="H166" s="4"/>
      <c r="I166" s="4"/>
      <c r="J166" s="4"/>
      <c r="K166" s="4"/>
      <c r="L166" s="4">
        <v>20</v>
      </c>
      <c r="M166" s="4"/>
      <c r="N166" s="4"/>
      <c r="O166" s="4"/>
    </row>
    <row r="167" spans="2:15" ht="60" x14ac:dyDescent="0.25">
      <c r="B167" s="36">
        <v>169</v>
      </c>
      <c r="C167" s="3" t="s">
        <v>446</v>
      </c>
      <c r="D167" s="44" t="s">
        <v>437</v>
      </c>
      <c r="E167" s="44" t="s">
        <v>438</v>
      </c>
      <c r="F167" s="44" t="s">
        <v>447</v>
      </c>
      <c r="G167" s="54">
        <v>8749926254</v>
      </c>
      <c r="H167" s="4"/>
      <c r="I167" s="4"/>
      <c r="J167" s="4"/>
      <c r="K167" s="4"/>
      <c r="L167" s="4"/>
      <c r="M167" s="4">
        <v>28</v>
      </c>
      <c r="N167" s="4"/>
      <c r="O167" s="4"/>
    </row>
    <row r="168" spans="2:15" ht="60" x14ac:dyDescent="0.25">
      <c r="B168" s="36">
        <v>170</v>
      </c>
      <c r="C168" s="3" t="s">
        <v>446</v>
      </c>
      <c r="D168" s="44" t="s">
        <v>443</v>
      </c>
      <c r="E168" s="44" t="s">
        <v>438</v>
      </c>
      <c r="F168" s="44" t="s">
        <v>450</v>
      </c>
      <c r="G168" s="54">
        <v>9435134131</v>
      </c>
      <c r="H168" s="4"/>
      <c r="I168" s="4"/>
      <c r="J168" s="4"/>
      <c r="K168" s="4"/>
      <c r="L168" s="4">
        <v>23</v>
      </c>
      <c r="M168" s="4"/>
      <c r="N168" s="4"/>
      <c r="O168" s="4"/>
    </row>
  </sheetData>
  <conditionalFormatting sqref="D165">
    <cfRule type="duplicateValues" dxfId="9" priority="2" stopIfTrue="1"/>
  </conditionalFormatting>
  <conditionalFormatting sqref="D163:D164">
    <cfRule type="duplicateValues" dxfId="8" priority="1" stopIfTrue="1"/>
  </conditionalFormatting>
  <conditionalFormatting sqref="D166:D168 D7:D10">
    <cfRule type="duplicateValues" dxfId="7" priority="3" stopIfTrue="1"/>
  </conditionalFormatting>
  <conditionalFormatting sqref="D3:D6">
    <cfRule type="duplicateValues" dxfId="6" priority="4" stopIfTrue="1"/>
  </conditionalFormatting>
  <conditionalFormatting sqref="D11:D162">
    <cfRule type="duplicateValues" dxfId="5" priority="5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4"/>
  <sheetViews>
    <sheetView tabSelected="1" zoomScaleNormal="100" workbookViewId="0">
      <pane xSplit="5" ySplit="4" topLeftCell="F56" activePane="bottomRight" state="frozen"/>
      <selection pane="topRight" activeCell="E1" sqref="E1"/>
      <selection pane="bottomLeft" activeCell="A5" sqref="A5"/>
      <selection pane="bottomRight" activeCell="N10" sqref="N10"/>
    </sheetView>
  </sheetViews>
  <sheetFormatPr defaultRowHeight="15" x14ac:dyDescent="0.25"/>
  <cols>
    <col min="1" max="1" width="4" style="33" customWidth="1"/>
    <col min="2" max="2" width="3.85546875" style="5" customWidth="1"/>
    <col min="3" max="3" width="11.42578125" style="5" customWidth="1"/>
    <col min="4" max="4" width="22.42578125" style="6" bestFit="1" customWidth="1"/>
    <col min="5" max="5" width="22.42578125" style="6" customWidth="1"/>
    <col min="6" max="6" width="19.7109375" style="6" customWidth="1"/>
    <col min="7" max="7" width="12.42578125" style="31" bestFit="1" customWidth="1"/>
    <col min="8" max="8" width="7.42578125" style="6" customWidth="1"/>
    <col min="9" max="9" width="7" style="5" customWidth="1"/>
    <col min="10" max="10" width="7.7109375" style="6" customWidth="1"/>
    <col min="11" max="11" width="7" style="5" customWidth="1"/>
    <col min="12" max="12" width="7.7109375" style="6" customWidth="1"/>
    <col min="13" max="13" width="7" style="5" customWidth="1"/>
    <col min="14" max="14" width="7.7109375" style="6" customWidth="1"/>
    <col min="15" max="15" width="7" style="5" customWidth="1"/>
    <col min="16" max="16" width="7.7109375" style="6" customWidth="1"/>
    <col min="17" max="17" width="7" style="5" customWidth="1"/>
    <col min="18" max="18" width="7.7109375" style="6" customWidth="1"/>
    <col min="19" max="19" width="8.28515625" style="6" customWidth="1"/>
    <col min="20" max="20" width="9.140625" style="33"/>
    <col min="21" max="21" width="11.5703125" style="33" bestFit="1" customWidth="1"/>
    <col min="22" max="16384" width="9.140625" style="33"/>
  </cols>
  <sheetData>
    <row r="1" spans="2:19" ht="15.75" thickBot="1" x14ac:dyDescent="0.3"/>
    <row r="2" spans="2:19" ht="21.75" thickBot="1" x14ac:dyDescent="0.3">
      <c r="B2" s="157" t="s">
        <v>801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9"/>
    </row>
    <row r="3" spans="2:19" s="34" customFormat="1" ht="48.75" customHeight="1" thickBot="1" x14ac:dyDescent="0.3">
      <c r="B3" s="169" t="s">
        <v>800</v>
      </c>
      <c r="C3" s="171" t="s">
        <v>245</v>
      </c>
      <c r="D3" s="171" t="s">
        <v>242</v>
      </c>
      <c r="E3" s="171" t="s">
        <v>2</v>
      </c>
      <c r="F3" s="171" t="s">
        <v>4</v>
      </c>
      <c r="G3" s="173" t="s">
        <v>5</v>
      </c>
      <c r="H3" s="167" t="s">
        <v>243</v>
      </c>
      <c r="I3" s="163" t="s">
        <v>248</v>
      </c>
      <c r="J3" s="164"/>
      <c r="K3" s="163" t="s">
        <v>249</v>
      </c>
      <c r="L3" s="164"/>
      <c r="M3" s="163" t="s">
        <v>250</v>
      </c>
      <c r="N3" s="164"/>
      <c r="O3" s="163" t="s">
        <v>251</v>
      </c>
      <c r="P3" s="164"/>
      <c r="Q3" s="163" t="s">
        <v>252</v>
      </c>
      <c r="R3" s="164"/>
      <c r="S3" s="165" t="s">
        <v>6</v>
      </c>
    </row>
    <row r="4" spans="2:19" ht="48.75" customHeight="1" thickBot="1" x14ac:dyDescent="0.3">
      <c r="B4" s="182"/>
      <c r="C4" s="183"/>
      <c r="D4" s="183"/>
      <c r="E4" s="183"/>
      <c r="F4" s="183"/>
      <c r="G4" s="184"/>
      <c r="H4" s="179"/>
      <c r="I4" s="95" t="s">
        <v>240</v>
      </c>
      <c r="J4" s="95" t="s">
        <v>246</v>
      </c>
      <c r="K4" s="95" t="s">
        <v>240</v>
      </c>
      <c r="L4" s="95" t="s">
        <v>246</v>
      </c>
      <c r="M4" s="95" t="s">
        <v>240</v>
      </c>
      <c r="N4" s="95" t="s">
        <v>246</v>
      </c>
      <c r="O4" s="95" t="s">
        <v>240</v>
      </c>
      <c r="P4" s="95" t="s">
        <v>246</v>
      </c>
      <c r="Q4" s="95" t="s">
        <v>240</v>
      </c>
      <c r="R4" s="95" t="s">
        <v>246</v>
      </c>
      <c r="S4" s="180"/>
    </row>
    <row r="5" spans="2:19" s="40" customFormat="1" ht="24.75" customHeight="1" x14ac:dyDescent="0.25">
      <c r="B5" s="101">
        <v>1</v>
      </c>
      <c r="C5" s="181" t="s">
        <v>518</v>
      </c>
      <c r="D5" s="69" t="s">
        <v>512</v>
      </c>
      <c r="E5" s="69" t="s">
        <v>518</v>
      </c>
      <c r="F5" s="69" t="s">
        <v>519</v>
      </c>
      <c r="G5" s="70">
        <v>9435778258</v>
      </c>
      <c r="H5" s="71">
        <f t="shared" ref="H5:H51" si="0">SUM(I5,K5,M5,O5,Q5)</f>
        <v>23</v>
      </c>
      <c r="I5" s="71"/>
      <c r="J5" s="71"/>
      <c r="K5" s="71">
        <v>23</v>
      </c>
      <c r="L5" s="71">
        <v>2500</v>
      </c>
      <c r="M5" s="71"/>
      <c r="N5" s="71"/>
      <c r="O5" s="71"/>
      <c r="P5" s="71"/>
      <c r="Q5" s="71"/>
      <c r="R5" s="71"/>
      <c r="S5" s="72"/>
    </row>
    <row r="6" spans="2:19" s="40" customFormat="1" ht="24.75" customHeight="1" x14ac:dyDescent="0.25">
      <c r="B6" s="36">
        <v>2</v>
      </c>
      <c r="C6" s="175"/>
      <c r="D6" s="38" t="s">
        <v>513</v>
      </c>
      <c r="E6" s="38" t="s">
        <v>518</v>
      </c>
      <c r="F6" s="38" t="s">
        <v>520</v>
      </c>
      <c r="G6" s="54">
        <v>9435528304</v>
      </c>
      <c r="H6" s="4">
        <f t="shared" si="0"/>
        <v>18</v>
      </c>
      <c r="I6" s="4"/>
      <c r="J6" s="4"/>
      <c r="K6" s="4">
        <v>18</v>
      </c>
      <c r="L6" s="4">
        <v>2500</v>
      </c>
      <c r="M6" s="4"/>
      <c r="N6" s="4"/>
      <c r="O6" s="4"/>
      <c r="P6" s="4"/>
      <c r="Q6" s="4"/>
      <c r="R6" s="4"/>
      <c r="S6" s="41"/>
    </row>
    <row r="7" spans="2:19" s="40" customFormat="1" ht="30.75" customHeight="1" x14ac:dyDescent="0.25">
      <c r="B7" s="36">
        <v>3</v>
      </c>
      <c r="C7" s="56" t="s">
        <v>509</v>
      </c>
      <c r="D7" s="38" t="s">
        <v>738</v>
      </c>
      <c r="E7" s="38" t="s">
        <v>508</v>
      </c>
      <c r="F7" s="38" t="s">
        <v>511</v>
      </c>
      <c r="G7" s="54">
        <v>9432659988</v>
      </c>
      <c r="H7" s="4">
        <f t="shared" si="0"/>
        <v>2</v>
      </c>
      <c r="I7" s="4"/>
      <c r="J7" s="4"/>
      <c r="K7" s="4">
        <v>2</v>
      </c>
      <c r="L7" s="4">
        <v>3000</v>
      </c>
      <c r="M7" s="4"/>
      <c r="N7" s="4"/>
      <c r="O7" s="4"/>
      <c r="P7" s="4"/>
      <c r="Q7" s="4"/>
      <c r="R7" s="4"/>
      <c r="S7" s="41"/>
    </row>
    <row r="8" spans="2:19" s="40" customFormat="1" ht="30" x14ac:dyDescent="0.25">
      <c r="B8" s="36">
        <v>4</v>
      </c>
      <c r="C8" s="175" t="s">
        <v>384</v>
      </c>
      <c r="D8" s="38" t="s">
        <v>739</v>
      </c>
      <c r="E8" s="38" t="s">
        <v>389</v>
      </c>
      <c r="F8" s="38" t="s">
        <v>390</v>
      </c>
      <c r="G8" s="54" t="s">
        <v>774</v>
      </c>
      <c r="H8" s="4">
        <f t="shared" si="0"/>
        <v>5</v>
      </c>
      <c r="I8" s="4"/>
      <c r="J8" s="4"/>
      <c r="K8" s="4">
        <v>5</v>
      </c>
      <c r="L8" s="4">
        <v>2258</v>
      </c>
      <c r="M8" s="4"/>
      <c r="N8" s="4"/>
      <c r="O8" s="4"/>
      <c r="P8" s="4"/>
      <c r="Q8" s="4"/>
      <c r="R8" s="4"/>
      <c r="S8" s="41"/>
    </row>
    <row r="9" spans="2:19" s="40" customFormat="1" ht="30" x14ac:dyDescent="0.25">
      <c r="B9" s="36">
        <v>5</v>
      </c>
      <c r="C9" s="175"/>
      <c r="D9" s="38" t="s">
        <v>740</v>
      </c>
      <c r="E9" s="38" t="s">
        <v>386</v>
      </c>
      <c r="F9" s="38" t="s">
        <v>387</v>
      </c>
      <c r="G9" s="54" t="s">
        <v>775</v>
      </c>
      <c r="H9" s="4">
        <f t="shared" si="0"/>
        <v>6</v>
      </c>
      <c r="I9" s="4"/>
      <c r="J9" s="4"/>
      <c r="K9" s="4">
        <v>6</v>
      </c>
      <c r="L9" s="4">
        <v>2390</v>
      </c>
      <c r="M9" s="4"/>
      <c r="N9" s="4"/>
      <c r="O9" s="4"/>
      <c r="P9" s="4"/>
      <c r="Q9" s="4"/>
      <c r="R9" s="4"/>
      <c r="S9" s="41"/>
    </row>
    <row r="10" spans="2:19" s="40" customFormat="1" ht="45" x14ac:dyDescent="0.25">
      <c r="B10" s="36">
        <v>6</v>
      </c>
      <c r="C10" s="175"/>
      <c r="D10" s="38" t="s">
        <v>802</v>
      </c>
      <c r="E10" s="38" t="s">
        <v>383</v>
      </c>
      <c r="F10" s="38" t="s">
        <v>385</v>
      </c>
      <c r="G10" s="54" t="s">
        <v>776</v>
      </c>
      <c r="H10" s="4">
        <f t="shared" si="0"/>
        <v>7</v>
      </c>
      <c r="I10" s="4">
        <v>7</v>
      </c>
      <c r="J10" s="4">
        <v>1850</v>
      </c>
      <c r="K10" s="4"/>
      <c r="L10" s="4"/>
      <c r="M10" s="4"/>
      <c r="N10" s="4"/>
      <c r="O10" s="4"/>
      <c r="P10" s="4"/>
      <c r="Q10" s="4"/>
      <c r="R10" s="4"/>
      <c r="S10" s="41"/>
    </row>
    <row r="11" spans="2:19" s="40" customFormat="1" x14ac:dyDescent="0.25">
      <c r="B11" s="36">
        <v>7</v>
      </c>
      <c r="C11" s="175" t="s">
        <v>346</v>
      </c>
      <c r="D11" s="38" t="s">
        <v>347</v>
      </c>
      <c r="E11" s="38" t="s">
        <v>348</v>
      </c>
      <c r="F11" s="38" t="s">
        <v>349</v>
      </c>
      <c r="G11" s="54">
        <v>8135893322</v>
      </c>
      <c r="H11" s="4">
        <f t="shared" si="0"/>
        <v>32</v>
      </c>
      <c r="I11" s="4">
        <v>18</v>
      </c>
      <c r="J11" s="4">
        <v>1900</v>
      </c>
      <c r="K11" s="4">
        <v>12</v>
      </c>
      <c r="L11" s="4">
        <v>2900</v>
      </c>
      <c r="M11" s="4">
        <v>2</v>
      </c>
      <c r="N11" s="4">
        <v>3999</v>
      </c>
      <c r="O11" s="4"/>
      <c r="P11" s="4"/>
      <c r="Q11" s="4"/>
      <c r="R11" s="4"/>
      <c r="S11" s="41"/>
    </row>
    <row r="12" spans="2:19" s="40" customFormat="1" x14ac:dyDescent="0.25">
      <c r="B12" s="36">
        <v>8</v>
      </c>
      <c r="C12" s="175"/>
      <c r="D12" s="38" t="s">
        <v>361</v>
      </c>
      <c r="E12" s="38" t="s">
        <v>362</v>
      </c>
      <c r="F12" s="38" t="s">
        <v>363</v>
      </c>
      <c r="G12" s="54">
        <v>8486293119</v>
      </c>
      <c r="H12" s="4">
        <f t="shared" si="0"/>
        <v>16</v>
      </c>
      <c r="I12" s="4">
        <v>3</v>
      </c>
      <c r="J12" s="4">
        <v>1600</v>
      </c>
      <c r="K12" s="4">
        <v>7</v>
      </c>
      <c r="L12" s="4">
        <v>2350</v>
      </c>
      <c r="M12" s="4">
        <v>6</v>
      </c>
      <c r="N12" s="4">
        <v>3350</v>
      </c>
      <c r="O12" s="4"/>
      <c r="P12" s="4"/>
      <c r="Q12" s="4"/>
      <c r="R12" s="4"/>
      <c r="S12" s="41"/>
    </row>
    <row r="13" spans="2:19" s="40" customFormat="1" x14ac:dyDescent="0.25">
      <c r="B13" s="36">
        <v>9</v>
      </c>
      <c r="C13" s="175"/>
      <c r="D13" s="38" t="s">
        <v>378</v>
      </c>
      <c r="E13" s="38" t="s">
        <v>379</v>
      </c>
      <c r="F13" s="38" t="s">
        <v>380</v>
      </c>
      <c r="G13" s="54">
        <v>9706136633</v>
      </c>
      <c r="H13" s="4">
        <f t="shared" si="0"/>
        <v>16</v>
      </c>
      <c r="I13" s="4">
        <v>6</v>
      </c>
      <c r="J13" s="4">
        <v>1800</v>
      </c>
      <c r="K13" s="4">
        <v>10</v>
      </c>
      <c r="L13" s="4">
        <v>2400</v>
      </c>
      <c r="M13" s="4"/>
      <c r="N13" s="4"/>
      <c r="O13" s="4"/>
      <c r="P13" s="4"/>
      <c r="Q13" s="4"/>
      <c r="R13" s="4"/>
      <c r="S13" s="41"/>
    </row>
    <row r="14" spans="2:19" s="40" customFormat="1" ht="30" x14ac:dyDescent="0.25">
      <c r="B14" s="36">
        <v>10</v>
      </c>
      <c r="C14" s="175"/>
      <c r="D14" s="38" t="s">
        <v>364</v>
      </c>
      <c r="E14" s="38" t="s">
        <v>365</v>
      </c>
      <c r="F14" s="38" t="s">
        <v>366</v>
      </c>
      <c r="G14" s="54">
        <v>9859133491</v>
      </c>
      <c r="H14" s="4">
        <f t="shared" si="0"/>
        <v>3</v>
      </c>
      <c r="I14" s="4">
        <v>3</v>
      </c>
      <c r="J14" s="4">
        <v>1600</v>
      </c>
      <c r="K14" s="4"/>
      <c r="L14" s="4"/>
      <c r="M14" s="4"/>
      <c r="N14" s="4"/>
      <c r="O14" s="4"/>
      <c r="P14" s="4"/>
      <c r="Q14" s="4"/>
      <c r="R14" s="4"/>
      <c r="S14" s="41"/>
    </row>
    <row r="15" spans="2:19" s="40" customFormat="1" ht="30" x14ac:dyDescent="0.25">
      <c r="B15" s="36">
        <v>11</v>
      </c>
      <c r="C15" s="175"/>
      <c r="D15" s="38" t="s">
        <v>367</v>
      </c>
      <c r="E15" s="38" t="s">
        <v>365</v>
      </c>
      <c r="F15" s="38" t="s">
        <v>368</v>
      </c>
      <c r="G15" s="54">
        <v>7577932387</v>
      </c>
      <c r="H15" s="4">
        <f t="shared" si="0"/>
        <v>1</v>
      </c>
      <c r="I15" s="4">
        <v>1</v>
      </c>
      <c r="J15" s="4">
        <v>1600</v>
      </c>
      <c r="K15" s="4"/>
      <c r="L15" s="4"/>
      <c r="M15" s="4"/>
      <c r="N15" s="4"/>
      <c r="O15" s="4"/>
      <c r="P15" s="4"/>
      <c r="Q15" s="4"/>
      <c r="R15" s="4"/>
      <c r="S15" s="41"/>
    </row>
    <row r="16" spans="2:19" s="40" customFormat="1" ht="30" x14ac:dyDescent="0.25">
      <c r="B16" s="36">
        <v>12</v>
      </c>
      <c r="C16" s="175"/>
      <c r="D16" s="38" t="s">
        <v>356</v>
      </c>
      <c r="E16" s="38" t="s">
        <v>357</v>
      </c>
      <c r="F16" s="38" t="s">
        <v>358</v>
      </c>
      <c r="G16" s="54">
        <v>9957579200</v>
      </c>
      <c r="H16" s="4">
        <f t="shared" si="0"/>
        <v>8</v>
      </c>
      <c r="I16" s="4"/>
      <c r="J16" s="4"/>
      <c r="K16" s="4">
        <v>8</v>
      </c>
      <c r="L16" s="4">
        <v>2700</v>
      </c>
      <c r="M16" s="4"/>
      <c r="N16" s="4"/>
      <c r="O16" s="4"/>
      <c r="P16" s="4"/>
      <c r="Q16" s="4"/>
      <c r="R16" s="4"/>
      <c r="S16" s="41"/>
    </row>
    <row r="17" spans="2:19" s="40" customFormat="1" x14ac:dyDescent="0.25">
      <c r="B17" s="36">
        <v>13</v>
      </c>
      <c r="C17" s="175"/>
      <c r="D17" s="38" t="s">
        <v>359</v>
      </c>
      <c r="E17" s="38" t="s">
        <v>351</v>
      </c>
      <c r="F17" s="38" t="s">
        <v>360</v>
      </c>
      <c r="G17" s="54">
        <v>9706812454</v>
      </c>
      <c r="H17" s="4">
        <f t="shared" si="0"/>
        <v>50</v>
      </c>
      <c r="I17" s="4"/>
      <c r="J17" s="4"/>
      <c r="K17" s="4"/>
      <c r="L17" s="4"/>
      <c r="M17" s="4"/>
      <c r="N17" s="4"/>
      <c r="O17" s="4">
        <v>48</v>
      </c>
      <c r="P17" s="4">
        <v>4300</v>
      </c>
      <c r="Q17" s="4">
        <v>2</v>
      </c>
      <c r="R17" s="4">
        <v>6800</v>
      </c>
      <c r="S17" s="41"/>
    </row>
    <row r="18" spans="2:19" s="40" customFormat="1" x14ac:dyDescent="0.25">
      <c r="B18" s="36">
        <v>14</v>
      </c>
      <c r="C18" s="175"/>
      <c r="D18" s="38" t="s">
        <v>350</v>
      </c>
      <c r="E18" s="38" t="s">
        <v>351</v>
      </c>
      <c r="F18" s="38" t="s">
        <v>352</v>
      </c>
      <c r="G18" s="54">
        <v>8617749337</v>
      </c>
      <c r="H18" s="4">
        <f t="shared" si="0"/>
        <v>32</v>
      </c>
      <c r="I18" s="4"/>
      <c r="J18" s="4"/>
      <c r="K18" s="4"/>
      <c r="L18" s="4"/>
      <c r="M18" s="4">
        <v>8</v>
      </c>
      <c r="N18" s="4">
        <v>3600</v>
      </c>
      <c r="O18" s="4">
        <v>24</v>
      </c>
      <c r="P18" s="4">
        <v>4600</v>
      </c>
      <c r="Q18" s="4"/>
      <c r="R18" s="4"/>
      <c r="S18" s="41"/>
    </row>
    <row r="19" spans="2:19" s="40" customFormat="1" ht="30" x14ac:dyDescent="0.25">
      <c r="B19" s="36">
        <v>15</v>
      </c>
      <c r="C19" s="175"/>
      <c r="D19" s="38" t="s">
        <v>353</v>
      </c>
      <c r="E19" s="38" t="s">
        <v>354</v>
      </c>
      <c r="F19" s="38" t="s">
        <v>355</v>
      </c>
      <c r="G19" s="54">
        <v>7002124317</v>
      </c>
      <c r="H19" s="4">
        <f t="shared" si="0"/>
        <v>8</v>
      </c>
      <c r="I19" s="4">
        <v>6</v>
      </c>
      <c r="J19" s="4">
        <v>2000</v>
      </c>
      <c r="K19" s="4">
        <v>2</v>
      </c>
      <c r="L19" s="4">
        <v>2200</v>
      </c>
      <c r="M19" s="4"/>
      <c r="N19" s="4"/>
      <c r="O19" s="4"/>
      <c r="P19" s="4"/>
      <c r="Q19" s="4"/>
      <c r="R19" s="4"/>
      <c r="S19" s="41"/>
    </row>
    <row r="20" spans="2:19" s="40" customFormat="1" ht="30" x14ac:dyDescent="0.25">
      <c r="B20" s="36">
        <v>16</v>
      </c>
      <c r="C20" s="175"/>
      <c r="D20" s="38" t="s">
        <v>372</v>
      </c>
      <c r="E20" s="38" t="s">
        <v>373</v>
      </c>
      <c r="F20" s="38" t="s">
        <v>374</v>
      </c>
      <c r="G20" s="54">
        <v>9435020335</v>
      </c>
      <c r="H20" s="4">
        <f t="shared" si="0"/>
        <v>14</v>
      </c>
      <c r="I20" s="4">
        <v>8</v>
      </c>
      <c r="J20" s="4">
        <v>2000</v>
      </c>
      <c r="K20" s="4">
        <v>6</v>
      </c>
      <c r="L20" s="4">
        <v>2600</v>
      </c>
      <c r="M20" s="4"/>
      <c r="N20" s="4"/>
      <c r="O20" s="4"/>
      <c r="P20" s="4"/>
      <c r="Q20" s="4"/>
      <c r="R20" s="4"/>
      <c r="S20" s="41"/>
    </row>
    <row r="21" spans="2:19" s="40" customFormat="1" ht="30" x14ac:dyDescent="0.25">
      <c r="B21" s="36">
        <v>17</v>
      </c>
      <c r="C21" s="175"/>
      <c r="D21" s="38" t="s">
        <v>377</v>
      </c>
      <c r="E21" s="38" t="s">
        <v>375</v>
      </c>
      <c r="F21" s="38" t="s">
        <v>376</v>
      </c>
      <c r="G21" s="54">
        <v>9435022149</v>
      </c>
      <c r="H21" s="4">
        <f t="shared" si="0"/>
        <v>22</v>
      </c>
      <c r="I21" s="4">
        <v>11</v>
      </c>
      <c r="J21" s="4">
        <v>2000</v>
      </c>
      <c r="K21" s="4">
        <v>11</v>
      </c>
      <c r="L21" s="4">
        <v>2100</v>
      </c>
      <c r="M21" s="4"/>
      <c r="N21" s="4"/>
      <c r="O21" s="4"/>
      <c r="P21" s="4"/>
      <c r="Q21" s="4"/>
      <c r="R21" s="4"/>
      <c r="S21" s="41"/>
    </row>
    <row r="22" spans="2:19" s="40" customFormat="1" ht="30" x14ac:dyDescent="0.25">
      <c r="B22" s="36">
        <v>18</v>
      </c>
      <c r="C22" s="175"/>
      <c r="D22" s="38" t="s">
        <v>381</v>
      </c>
      <c r="E22" s="38" t="s">
        <v>375</v>
      </c>
      <c r="F22" s="38" t="s">
        <v>382</v>
      </c>
      <c r="G22" s="54">
        <v>863164080</v>
      </c>
      <c r="H22" s="4">
        <f t="shared" si="0"/>
        <v>7</v>
      </c>
      <c r="I22" s="4">
        <v>7</v>
      </c>
      <c r="J22" s="4">
        <v>1850</v>
      </c>
      <c r="K22" s="4"/>
      <c r="L22" s="4"/>
      <c r="M22" s="4"/>
      <c r="N22" s="4"/>
      <c r="O22" s="4"/>
      <c r="P22" s="4"/>
      <c r="Q22" s="4"/>
      <c r="R22" s="4"/>
      <c r="S22" s="41"/>
    </row>
    <row r="23" spans="2:19" s="40" customFormat="1" ht="29.25" x14ac:dyDescent="0.25">
      <c r="B23" s="36">
        <v>19</v>
      </c>
      <c r="C23" s="56" t="s">
        <v>255</v>
      </c>
      <c r="D23" s="46" t="s">
        <v>253</v>
      </c>
      <c r="E23" s="47" t="s">
        <v>254</v>
      </c>
      <c r="F23" s="46" t="s">
        <v>256</v>
      </c>
      <c r="G23" s="48">
        <v>7002205780</v>
      </c>
      <c r="H23" s="4">
        <f t="shared" si="0"/>
        <v>7</v>
      </c>
      <c r="I23" s="4">
        <v>7</v>
      </c>
      <c r="J23" s="4">
        <v>1600</v>
      </c>
      <c r="K23" s="4"/>
      <c r="L23" s="4"/>
      <c r="M23" s="4"/>
      <c r="N23" s="4"/>
      <c r="O23" s="4"/>
      <c r="P23" s="4"/>
      <c r="Q23" s="4"/>
      <c r="R23" s="4"/>
      <c r="S23" s="41"/>
    </row>
    <row r="24" spans="2:19" s="40" customFormat="1" ht="45" x14ac:dyDescent="0.25">
      <c r="B24" s="36">
        <v>20</v>
      </c>
      <c r="C24" s="175" t="s">
        <v>262</v>
      </c>
      <c r="D24" s="38" t="s">
        <v>272</v>
      </c>
      <c r="E24" s="38" t="s">
        <v>273</v>
      </c>
      <c r="F24" s="38"/>
      <c r="G24" s="54">
        <v>7002994267</v>
      </c>
      <c r="H24" s="4">
        <f t="shared" si="0"/>
        <v>6</v>
      </c>
      <c r="I24" s="4"/>
      <c r="J24" s="4"/>
      <c r="K24" s="4"/>
      <c r="L24" s="4"/>
      <c r="M24" s="4"/>
      <c r="N24" s="4"/>
      <c r="O24" s="4"/>
      <c r="P24" s="4"/>
      <c r="Q24" s="4">
        <v>6</v>
      </c>
      <c r="R24" s="4">
        <v>5800</v>
      </c>
      <c r="S24" s="41"/>
    </row>
    <row r="25" spans="2:19" s="40" customFormat="1" x14ac:dyDescent="0.25">
      <c r="B25" s="36">
        <v>21</v>
      </c>
      <c r="C25" s="175"/>
      <c r="D25" s="38" t="s">
        <v>274</v>
      </c>
      <c r="E25" s="38" t="s">
        <v>275</v>
      </c>
      <c r="F25" s="38" t="s">
        <v>287</v>
      </c>
      <c r="G25" s="54">
        <v>9435746350</v>
      </c>
      <c r="H25" s="4">
        <f t="shared" si="0"/>
        <v>35</v>
      </c>
      <c r="I25" s="4"/>
      <c r="J25" s="4"/>
      <c r="K25" s="4"/>
      <c r="L25" s="4"/>
      <c r="M25" s="4"/>
      <c r="N25" s="4"/>
      <c r="O25" s="4"/>
      <c r="P25" s="4"/>
      <c r="Q25" s="4">
        <v>35</v>
      </c>
      <c r="R25" s="4">
        <v>5428</v>
      </c>
      <c r="S25" s="41"/>
    </row>
    <row r="26" spans="2:19" s="40" customFormat="1" x14ac:dyDescent="0.25">
      <c r="B26" s="36">
        <v>22</v>
      </c>
      <c r="C26" s="175"/>
      <c r="D26" s="38" t="s">
        <v>268</v>
      </c>
      <c r="E26" s="38" t="s">
        <v>269</v>
      </c>
      <c r="F26" s="38" t="s">
        <v>285</v>
      </c>
      <c r="G26" s="54">
        <v>9435030839</v>
      </c>
      <c r="H26" s="4">
        <f t="shared" si="0"/>
        <v>22</v>
      </c>
      <c r="I26" s="4"/>
      <c r="J26" s="4"/>
      <c r="K26" s="4">
        <v>22</v>
      </c>
      <c r="L26" s="4">
        <v>2590</v>
      </c>
      <c r="M26" s="4"/>
      <c r="N26" s="4"/>
      <c r="O26" s="4"/>
      <c r="P26" s="4"/>
      <c r="Q26" s="4"/>
      <c r="R26" s="4"/>
      <c r="S26" s="41"/>
    </row>
    <row r="27" spans="2:19" s="40" customFormat="1" ht="30" x14ac:dyDescent="0.25">
      <c r="B27" s="36">
        <v>23</v>
      </c>
      <c r="C27" s="175"/>
      <c r="D27" s="38" t="s">
        <v>263</v>
      </c>
      <c r="E27" s="38" t="s">
        <v>264</v>
      </c>
      <c r="F27" s="38" t="s">
        <v>282</v>
      </c>
      <c r="G27" s="54">
        <v>7002175761</v>
      </c>
      <c r="H27" s="4">
        <f t="shared" si="0"/>
        <v>4</v>
      </c>
      <c r="I27" s="4"/>
      <c r="J27" s="4"/>
      <c r="K27" s="4">
        <v>4</v>
      </c>
      <c r="L27" s="4">
        <v>3000</v>
      </c>
      <c r="M27" s="4"/>
      <c r="N27" s="4"/>
      <c r="O27" s="4"/>
      <c r="P27" s="4"/>
      <c r="Q27" s="4"/>
      <c r="R27" s="4"/>
      <c r="S27" s="41"/>
    </row>
    <row r="28" spans="2:19" s="40" customFormat="1" ht="30" x14ac:dyDescent="0.25">
      <c r="B28" s="36">
        <v>24</v>
      </c>
      <c r="C28" s="175"/>
      <c r="D28" s="38" t="s">
        <v>276</v>
      </c>
      <c r="E28" s="38" t="s">
        <v>291</v>
      </c>
      <c r="F28" s="38"/>
      <c r="G28" s="54">
        <v>9435030111</v>
      </c>
      <c r="H28" s="4">
        <f t="shared" si="0"/>
        <v>36</v>
      </c>
      <c r="I28" s="4"/>
      <c r="J28" s="4"/>
      <c r="K28" s="4"/>
      <c r="L28" s="4"/>
      <c r="M28" s="4">
        <v>36</v>
      </c>
      <c r="N28" s="4">
        <v>3042</v>
      </c>
      <c r="O28" s="4"/>
      <c r="P28" s="4"/>
      <c r="Q28" s="4"/>
      <c r="R28" s="4"/>
      <c r="S28" s="41"/>
    </row>
    <row r="29" spans="2:19" s="40" customFormat="1" ht="30" x14ac:dyDescent="0.25">
      <c r="B29" s="36">
        <v>25</v>
      </c>
      <c r="C29" s="175"/>
      <c r="D29" s="38" t="s">
        <v>277</v>
      </c>
      <c r="E29" s="38" t="s">
        <v>291</v>
      </c>
      <c r="F29" s="38" t="s">
        <v>288</v>
      </c>
      <c r="G29" s="54">
        <v>8638574808</v>
      </c>
      <c r="H29" s="4">
        <f t="shared" si="0"/>
        <v>49</v>
      </c>
      <c r="I29" s="4"/>
      <c r="J29" s="4"/>
      <c r="K29" s="4"/>
      <c r="L29" s="4"/>
      <c r="M29" s="4"/>
      <c r="N29" s="4"/>
      <c r="O29" s="4"/>
      <c r="P29" s="4"/>
      <c r="Q29" s="4">
        <v>49</v>
      </c>
      <c r="R29" s="4">
        <v>5800</v>
      </c>
      <c r="S29" s="41"/>
    </row>
    <row r="30" spans="2:19" s="40" customFormat="1" ht="28.5" customHeight="1" x14ac:dyDescent="0.25">
      <c r="B30" s="36">
        <v>26</v>
      </c>
      <c r="C30" s="175"/>
      <c r="D30" s="38" t="s">
        <v>265</v>
      </c>
      <c r="E30" s="38" t="s">
        <v>291</v>
      </c>
      <c r="F30" s="38" t="s">
        <v>283</v>
      </c>
      <c r="G30" s="54">
        <v>7002412402</v>
      </c>
      <c r="H30" s="4">
        <f t="shared" si="0"/>
        <v>20</v>
      </c>
      <c r="I30" s="4"/>
      <c r="J30" s="4"/>
      <c r="K30" s="4"/>
      <c r="L30" s="4"/>
      <c r="M30" s="4">
        <v>20</v>
      </c>
      <c r="N30" s="4">
        <v>37</v>
      </c>
      <c r="O30" s="4"/>
      <c r="P30" s="4"/>
      <c r="Q30" s="4"/>
      <c r="R30" s="4"/>
      <c r="S30" s="41"/>
    </row>
    <row r="31" spans="2:19" s="40" customFormat="1" ht="28.5" customHeight="1" x14ac:dyDescent="0.25">
      <c r="B31" s="36">
        <v>27</v>
      </c>
      <c r="C31" s="175"/>
      <c r="D31" s="38" t="s">
        <v>279</v>
      </c>
      <c r="E31" s="38" t="s">
        <v>291</v>
      </c>
      <c r="F31" s="38"/>
      <c r="G31" s="54">
        <v>9707360008</v>
      </c>
      <c r="H31" s="4">
        <f t="shared" si="0"/>
        <v>45</v>
      </c>
      <c r="I31" s="4"/>
      <c r="J31" s="4"/>
      <c r="K31" s="4"/>
      <c r="L31" s="4"/>
      <c r="M31" s="4"/>
      <c r="N31" s="4"/>
      <c r="O31" s="4"/>
      <c r="P31" s="4"/>
      <c r="Q31" s="4">
        <v>45</v>
      </c>
      <c r="R31" s="4">
        <v>5400</v>
      </c>
      <c r="S31" s="41"/>
    </row>
    <row r="32" spans="2:19" s="40" customFormat="1" ht="28.5" customHeight="1" x14ac:dyDescent="0.25">
      <c r="B32" s="36">
        <v>28</v>
      </c>
      <c r="C32" s="175"/>
      <c r="D32" s="38" t="s">
        <v>278</v>
      </c>
      <c r="E32" s="38" t="s">
        <v>291</v>
      </c>
      <c r="F32" s="38" t="s">
        <v>289</v>
      </c>
      <c r="G32" s="54">
        <v>9401310638</v>
      </c>
      <c r="H32" s="4">
        <f t="shared" si="0"/>
        <v>30</v>
      </c>
      <c r="I32" s="4"/>
      <c r="J32" s="4"/>
      <c r="K32" s="4">
        <v>30</v>
      </c>
      <c r="L32" s="4">
        <v>2950</v>
      </c>
      <c r="M32" s="4"/>
      <c r="N32" s="4"/>
      <c r="O32" s="4"/>
      <c r="P32" s="4"/>
      <c r="Q32" s="4"/>
      <c r="R32" s="4"/>
      <c r="S32" s="41"/>
    </row>
    <row r="33" spans="2:19" s="40" customFormat="1" ht="26.25" customHeight="1" x14ac:dyDescent="0.25">
      <c r="B33" s="36">
        <v>29</v>
      </c>
      <c r="C33" s="175"/>
      <c r="D33" s="38" t="s">
        <v>280</v>
      </c>
      <c r="E33" s="38" t="s">
        <v>281</v>
      </c>
      <c r="F33" s="38" t="s">
        <v>290</v>
      </c>
      <c r="G33" s="54">
        <v>9435091953</v>
      </c>
      <c r="H33" s="4">
        <f t="shared" si="0"/>
        <v>37</v>
      </c>
      <c r="I33" s="4"/>
      <c r="J33" s="4"/>
      <c r="K33" s="4">
        <v>37</v>
      </c>
      <c r="L33" s="4">
        <v>2390</v>
      </c>
      <c r="M33" s="4"/>
      <c r="N33" s="4"/>
      <c r="O33" s="4"/>
      <c r="P33" s="4"/>
      <c r="Q33" s="4"/>
      <c r="R33" s="4"/>
      <c r="S33" s="41"/>
    </row>
    <row r="34" spans="2:19" s="40" customFormat="1" x14ac:dyDescent="0.25">
      <c r="B34" s="36">
        <v>30</v>
      </c>
      <c r="C34" s="175"/>
      <c r="D34" s="38" t="s">
        <v>270</v>
      </c>
      <c r="E34" s="38" t="s">
        <v>271</v>
      </c>
      <c r="F34" s="38" t="s">
        <v>286</v>
      </c>
      <c r="G34" s="54">
        <v>9864537854</v>
      </c>
      <c r="H34" s="4">
        <f t="shared" si="0"/>
        <v>22</v>
      </c>
      <c r="I34" s="4"/>
      <c r="J34" s="4"/>
      <c r="K34" s="4"/>
      <c r="L34" s="4"/>
      <c r="M34" s="4">
        <v>22</v>
      </c>
      <c r="N34" s="4">
        <v>3176</v>
      </c>
      <c r="O34" s="4"/>
      <c r="P34" s="4"/>
      <c r="Q34" s="4"/>
      <c r="R34" s="4"/>
      <c r="S34" s="41"/>
    </row>
    <row r="35" spans="2:19" s="40" customFormat="1" ht="13.5" customHeight="1" x14ac:dyDescent="0.25">
      <c r="B35" s="36">
        <v>31</v>
      </c>
      <c r="C35" s="175" t="s">
        <v>345</v>
      </c>
      <c r="D35" s="38" t="s">
        <v>736</v>
      </c>
      <c r="E35" s="38" t="s">
        <v>714</v>
      </c>
      <c r="F35" s="38" t="s">
        <v>715</v>
      </c>
      <c r="G35" s="54">
        <v>9435781750</v>
      </c>
      <c r="H35" s="4">
        <f t="shared" si="0"/>
        <v>12</v>
      </c>
      <c r="I35" s="4">
        <v>12</v>
      </c>
      <c r="J35" s="4">
        <v>2000</v>
      </c>
      <c r="K35" s="4"/>
      <c r="L35" s="4"/>
      <c r="M35" s="4"/>
      <c r="N35" s="4"/>
      <c r="O35" s="4"/>
      <c r="P35" s="4"/>
      <c r="Q35" s="4"/>
      <c r="R35" s="4"/>
      <c r="S35" s="41"/>
    </row>
    <row r="36" spans="2:19" s="40" customFormat="1" x14ac:dyDescent="0.25">
      <c r="B36" s="36">
        <v>32</v>
      </c>
      <c r="C36" s="175"/>
      <c r="D36" s="38" t="s">
        <v>716</v>
      </c>
      <c r="E36" s="38" t="s">
        <v>717</v>
      </c>
      <c r="F36" s="38" t="s">
        <v>718</v>
      </c>
      <c r="G36" s="54">
        <v>7002425447</v>
      </c>
      <c r="H36" s="4">
        <f t="shared" si="0"/>
        <v>9</v>
      </c>
      <c r="I36" s="4"/>
      <c r="J36" s="4"/>
      <c r="K36" s="4"/>
      <c r="L36" s="4"/>
      <c r="M36" s="4">
        <v>9</v>
      </c>
      <c r="N36" s="4">
        <v>3700</v>
      </c>
      <c r="O36" s="4"/>
      <c r="P36" s="4"/>
      <c r="Q36" s="4"/>
      <c r="R36" s="4"/>
      <c r="S36" s="41"/>
    </row>
    <row r="37" spans="2:19" s="40" customFormat="1" ht="27" customHeight="1" x14ac:dyDescent="0.25">
      <c r="B37" s="36">
        <v>33</v>
      </c>
      <c r="C37" s="175"/>
      <c r="D37" s="38" t="s">
        <v>719</v>
      </c>
      <c r="E37" s="38" t="s">
        <v>720</v>
      </c>
      <c r="F37" s="38" t="s">
        <v>721</v>
      </c>
      <c r="G37" s="54">
        <v>7002209717</v>
      </c>
      <c r="H37" s="4">
        <f t="shared" si="0"/>
        <v>14</v>
      </c>
      <c r="I37" s="4"/>
      <c r="J37" s="4"/>
      <c r="K37" s="4">
        <v>14</v>
      </c>
      <c r="L37" s="4">
        <v>2500</v>
      </c>
      <c r="M37" s="4"/>
      <c r="N37" s="4"/>
      <c r="O37" s="4"/>
      <c r="P37" s="4"/>
      <c r="Q37" s="4"/>
      <c r="R37" s="4"/>
      <c r="S37" s="41"/>
    </row>
    <row r="38" spans="2:19" s="40" customFormat="1" ht="20.25" customHeight="1" x14ac:dyDescent="0.25">
      <c r="B38" s="36">
        <v>34</v>
      </c>
      <c r="C38" s="175"/>
      <c r="D38" s="38" t="s">
        <v>725</v>
      </c>
      <c r="E38" s="38" t="s">
        <v>726</v>
      </c>
      <c r="F38" s="38" t="s">
        <v>727</v>
      </c>
      <c r="G38" s="54">
        <v>7308122225</v>
      </c>
      <c r="H38" s="4">
        <f t="shared" si="0"/>
        <v>7</v>
      </c>
      <c r="I38" s="4"/>
      <c r="J38" s="4"/>
      <c r="K38" s="4">
        <v>7</v>
      </c>
      <c r="L38" s="4">
        <v>2300</v>
      </c>
      <c r="M38" s="4"/>
      <c r="N38" s="4"/>
      <c r="O38" s="4"/>
      <c r="P38" s="4"/>
      <c r="Q38" s="4"/>
      <c r="R38" s="4"/>
      <c r="S38" s="41"/>
    </row>
    <row r="39" spans="2:19" s="40" customFormat="1" ht="20.25" customHeight="1" x14ac:dyDescent="0.25">
      <c r="B39" s="36">
        <v>35</v>
      </c>
      <c r="C39" s="175"/>
      <c r="D39" s="38" t="s">
        <v>728</v>
      </c>
      <c r="E39" s="38" t="s">
        <v>726</v>
      </c>
      <c r="F39" s="38" t="s">
        <v>729</v>
      </c>
      <c r="G39" s="54">
        <v>7086012479</v>
      </c>
      <c r="H39" s="4">
        <f t="shared" si="0"/>
        <v>10</v>
      </c>
      <c r="I39" s="4"/>
      <c r="J39" s="4"/>
      <c r="K39" s="4"/>
      <c r="L39" s="4"/>
      <c r="M39" s="4">
        <v>10</v>
      </c>
      <c r="N39" s="4">
        <v>3200</v>
      </c>
      <c r="O39" s="4"/>
      <c r="P39" s="4"/>
      <c r="Q39" s="4"/>
      <c r="R39" s="4"/>
      <c r="S39" s="41"/>
    </row>
    <row r="40" spans="2:19" s="40" customFormat="1" ht="20.25" customHeight="1" x14ac:dyDescent="0.25">
      <c r="B40" s="36">
        <v>36</v>
      </c>
      <c r="C40" s="175"/>
      <c r="D40" s="38" t="s">
        <v>730</v>
      </c>
      <c r="E40" s="38" t="s">
        <v>731</v>
      </c>
      <c r="F40" s="38" t="s">
        <v>732</v>
      </c>
      <c r="G40" s="54">
        <v>6000037534</v>
      </c>
      <c r="H40" s="4">
        <f t="shared" si="0"/>
        <v>12</v>
      </c>
      <c r="I40" s="4"/>
      <c r="J40" s="4"/>
      <c r="K40" s="4"/>
      <c r="L40" s="4"/>
      <c r="M40" s="4"/>
      <c r="N40" s="4"/>
      <c r="O40" s="4"/>
      <c r="P40" s="4"/>
      <c r="Q40" s="4">
        <v>12</v>
      </c>
      <c r="R40" s="4">
        <v>5500</v>
      </c>
      <c r="S40" s="41"/>
    </row>
    <row r="41" spans="2:19" s="40" customFormat="1" ht="19.5" customHeight="1" x14ac:dyDescent="0.25">
      <c r="B41" s="36">
        <v>37</v>
      </c>
      <c r="C41" s="175"/>
      <c r="D41" s="38" t="s">
        <v>733</v>
      </c>
      <c r="E41" s="38" t="s">
        <v>734</v>
      </c>
      <c r="F41" s="38" t="s">
        <v>735</v>
      </c>
      <c r="G41" s="54">
        <v>9957666224</v>
      </c>
      <c r="H41" s="4">
        <f t="shared" si="0"/>
        <v>14</v>
      </c>
      <c r="I41" s="4"/>
      <c r="J41" s="4"/>
      <c r="K41" s="4"/>
      <c r="L41" s="4"/>
      <c r="M41" s="4"/>
      <c r="N41" s="4"/>
      <c r="O41" s="4">
        <v>14</v>
      </c>
      <c r="P41" s="4">
        <v>4200</v>
      </c>
      <c r="Q41" s="4"/>
      <c r="R41" s="4"/>
      <c r="S41" s="41"/>
    </row>
    <row r="42" spans="2:19" s="40" customFormat="1" ht="36.75" customHeight="1" x14ac:dyDescent="0.25">
      <c r="B42" s="36">
        <v>38</v>
      </c>
      <c r="C42" s="56" t="s">
        <v>650</v>
      </c>
      <c r="D42" s="38" t="s">
        <v>648</v>
      </c>
      <c r="E42" s="38" t="s">
        <v>649</v>
      </c>
      <c r="F42" s="38" t="s">
        <v>651</v>
      </c>
      <c r="G42" s="54">
        <v>9954323573</v>
      </c>
      <c r="H42" s="4">
        <f t="shared" si="0"/>
        <v>7</v>
      </c>
      <c r="I42" s="4">
        <v>5</v>
      </c>
      <c r="J42" s="4">
        <v>2000</v>
      </c>
      <c r="K42" s="4">
        <v>2</v>
      </c>
      <c r="L42" s="4">
        <v>2300</v>
      </c>
      <c r="M42" s="4"/>
      <c r="N42" s="4"/>
      <c r="O42" s="4"/>
      <c r="P42" s="4"/>
      <c r="Q42" s="4"/>
      <c r="R42" s="4"/>
      <c r="S42" s="41"/>
    </row>
    <row r="43" spans="2:19" s="40" customFormat="1" ht="30" x14ac:dyDescent="0.25">
      <c r="B43" s="36">
        <v>39</v>
      </c>
      <c r="C43" s="175" t="s">
        <v>654</v>
      </c>
      <c r="D43" s="38" t="s">
        <v>652</v>
      </c>
      <c r="E43" s="38" t="s">
        <v>752</v>
      </c>
      <c r="F43" s="38"/>
      <c r="G43" s="54">
        <v>9365275204</v>
      </c>
      <c r="H43" s="4">
        <f t="shared" si="0"/>
        <v>12</v>
      </c>
      <c r="I43" s="4">
        <v>10</v>
      </c>
      <c r="J43" s="4">
        <v>1800</v>
      </c>
      <c r="K43" s="4">
        <v>2</v>
      </c>
      <c r="L43" s="4">
        <v>2200</v>
      </c>
      <c r="M43" s="4"/>
      <c r="N43" s="4"/>
      <c r="O43" s="4"/>
      <c r="P43" s="4"/>
      <c r="Q43" s="4"/>
      <c r="R43" s="4"/>
      <c r="S43" s="41"/>
    </row>
    <row r="44" spans="2:19" s="40" customFormat="1" ht="30" x14ac:dyDescent="0.25">
      <c r="B44" s="36">
        <v>40</v>
      </c>
      <c r="C44" s="175"/>
      <c r="D44" s="38" t="s">
        <v>653</v>
      </c>
      <c r="E44" s="38" t="s">
        <v>753</v>
      </c>
      <c r="F44" s="38"/>
      <c r="G44" s="54" t="s">
        <v>655</v>
      </c>
      <c r="H44" s="4">
        <f t="shared" si="0"/>
        <v>3</v>
      </c>
      <c r="I44" s="4">
        <v>3</v>
      </c>
      <c r="J44" s="4">
        <v>1800</v>
      </c>
      <c r="K44" s="4"/>
      <c r="L44" s="4"/>
      <c r="M44" s="4"/>
      <c r="N44" s="4"/>
      <c r="O44" s="4"/>
      <c r="P44" s="4"/>
      <c r="Q44" s="4"/>
      <c r="R44" s="4"/>
      <c r="S44" s="41"/>
    </row>
    <row r="45" spans="2:19" s="40" customFormat="1" ht="30" x14ac:dyDescent="0.25">
      <c r="B45" s="36">
        <v>41</v>
      </c>
      <c r="C45" s="175" t="s">
        <v>310</v>
      </c>
      <c r="D45" s="38" t="s">
        <v>298</v>
      </c>
      <c r="E45" s="38" t="s">
        <v>299</v>
      </c>
      <c r="F45" s="38" t="s">
        <v>314</v>
      </c>
      <c r="G45" s="54" t="s">
        <v>323</v>
      </c>
      <c r="H45" s="4">
        <f t="shared" si="0"/>
        <v>16</v>
      </c>
      <c r="I45" s="4"/>
      <c r="J45" s="4"/>
      <c r="K45" s="4">
        <v>16</v>
      </c>
      <c r="L45" s="4">
        <v>2300</v>
      </c>
      <c r="M45" s="4"/>
      <c r="N45" s="4"/>
      <c r="O45" s="4"/>
      <c r="P45" s="4"/>
      <c r="Q45" s="4"/>
      <c r="R45" s="4"/>
      <c r="S45" s="41"/>
    </row>
    <row r="46" spans="2:19" s="40" customFormat="1" ht="30" x14ac:dyDescent="0.25">
      <c r="B46" s="36">
        <v>42</v>
      </c>
      <c r="C46" s="175"/>
      <c r="D46" s="38" t="s">
        <v>304</v>
      </c>
      <c r="E46" s="38" t="s">
        <v>305</v>
      </c>
      <c r="F46" s="38" t="s">
        <v>317</v>
      </c>
      <c r="G46" s="54" t="s">
        <v>326</v>
      </c>
      <c r="H46" s="4">
        <f t="shared" si="0"/>
        <v>12</v>
      </c>
      <c r="I46" s="4">
        <v>12</v>
      </c>
      <c r="J46" s="4">
        <v>2000</v>
      </c>
      <c r="K46" s="4"/>
      <c r="L46" s="4"/>
      <c r="M46" s="4"/>
      <c r="N46" s="4"/>
      <c r="O46" s="4"/>
      <c r="P46" s="4"/>
      <c r="Q46" s="4"/>
      <c r="R46" s="4"/>
      <c r="S46" s="41"/>
    </row>
    <row r="47" spans="2:19" s="40" customFormat="1" x14ac:dyDescent="0.25">
      <c r="B47" s="36">
        <v>43</v>
      </c>
      <c r="C47" s="175"/>
      <c r="D47" s="38" t="s">
        <v>308</v>
      </c>
      <c r="E47" s="38" t="s">
        <v>309</v>
      </c>
      <c r="F47" s="38" t="s">
        <v>319</v>
      </c>
      <c r="G47" s="54" t="s">
        <v>328</v>
      </c>
      <c r="H47" s="4">
        <f t="shared" si="0"/>
        <v>4</v>
      </c>
      <c r="I47" s="4">
        <v>4</v>
      </c>
      <c r="J47" s="4">
        <v>1600</v>
      </c>
      <c r="K47" s="4"/>
      <c r="L47" s="4"/>
      <c r="M47" s="4"/>
      <c r="N47" s="4"/>
      <c r="O47" s="4"/>
      <c r="P47" s="4"/>
      <c r="Q47" s="4"/>
      <c r="R47" s="4"/>
      <c r="S47" s="41"/>
    </row>
    <row r="48" spans="2:19" s="40" customFormat="1" ht="30" x14ac:dyDescent="0.25">
      <c r="B48" s="36">
        <v>44</v>
      </c>
      <c r="C48" s="175"/>
      <c r="D48" s="38" t="s">
        <v>292</v>
      </c>
      <c r="E48" s="38" t="s">
        <v>293</v>
      </c>
      <c r="F48" s="38" t="s">
        <v>311</v>
      </c>
      <c r="G48" s="54" t="s">
        <v>320</v>
      </c>
      <c r="H48" s="4">
        <f t="shared" si="0"/>
        <v>22</v>
      </c>
      <c r="I48" s="4">
        <v>22</v>
      </c>
      <c r="J48" s="4">
        <v>1700</v>
      </c>
      <c r="K48" s="4"/>
      <c r="L48" s="4"/>
      <c r="M48" s="4"/>
      <c r="N48" s="4"/>
      <c r="O48" s="4"/>
      <c r="P48" s="4"/>
      <c r="Q48" s="4"/>
      <c r="R48" s="4"/>
      <c r="S48" s="41"/>
    </row>
    <row r="49" spans="2:19" s="40" customFormat="1" x14ac:dyDescent="0.25">
      <c r="B49" s="36">
        <v>45</v>
      </c>
      <c r="C49" s="175"/>
      <c r="D49" s="38" t="s">
        <v>294</v>
      </c>
      <c r="E49" s="38" t="s">
        <v>295</v>
      </c>
      <c r="F49" s="38" t="s">
        <v>312</v>
      </c>
      <c r="G49" s="54" t="s">
        <v>321</v>
      </c>
      <c r="H49" s="4">
        <f t="shared" si="0"/>
        <v>18</v>
      </c>
      <c r="I49" s="4">
        <v>18</v>
      </c>
      <c r="J49" s="4">
        <v>1700</v>
      </c>
      <c r="K49" s="4"/>
      <c r="L49" s="4"/>
      <c r="M49" s="4"/>
      <c r="N49" s="4"/>
      <c r="O49" s="4"/>
      <c r="P49" s="4"/>
      <c r="Q49" s="4"/>
      <c r="R49" s="4"/>
      <c r="S49" s="41"/>
    </row>
    <row r="50" spans="2:19" s="40" customFormat="1" ht="30" x14ac:dyDescent="0.25">
      <c r="B50" s="36">
        <v>46</v>
      </c>
      <c r="C50" s="175"/>
      <c r="D50" s="38" t="s">
        <v>302</v>
      </c>
      <c r="E50" s="38" t="s">
        <v>303</v>
      </c>
      <c r="F50" s="38" t="s">
        <v>316</v>
      </c>
      <c r="G50" s="54" t="s">
        <v>325</v>
      </c>
      <c r="H50" s="4">
        <f t="shared" si="0"/>
        <v>25</v>
      </c>
      <c r="I50" s="4">
        <v>25</v>
      </c>
      <c r="J50" s="4">
        <v>1600</v>
      </c>
      <c r="K50" s="4"/>
      <c r="L50" s="4"/>
      <c r="M50" s="4"/>
      <c r="N50" s="4"/>
      <c r="O50" s="4"/>
      <c r="P50" s="4"/>
      <c r="Q50" s="4"/>
      <c r="R50" s="4"/>
      <c r="S50" s="41"/>
    </row>
    <row r="51" spans="2:19" s="40" customFormat="1" ht="43.5" customHeight="1" x14ac:dyDescent="0.25">
      <c r="B51" s="36">
        <v>47</v>
      </c>
      <c r="C51" s="56" t="s">
        <v>658</v>
      </c>
      <c r="D51" s="38" t="s">
        <v>656</v>
      </c>
      <c r="E51" s="38" t="s">
        <v>657</v>
      </c>
      <c r="F51" s="38" t="s">
        <v>659</v>
      </c>
      <c r="G51" s="54">
        <v>9613495065</v>
      </c>
      <c r="H51" s="4">
        <f t="shared" si="0"/>
        <v>8</v>
      </c>
      <c r="I51" s="4">
        <v>8</v>
      </c>
      <c r="J51" s="4">
        <v>1856</v>
      </c>
      <c r="K51" s="4"/>
      <c r="L51" s="4"/>
      <c r="M51" s="4"/>
      <c r="N51" s="4"/>
      <c r="O51" s="4"/>
      <c r="P51" s="4"/>
      <c r="Q51" s="4"/>
      <c r="R51" s="4"/>
      <c r="S51" s="41"/>
    </row>
    <row r="52" spans="2:19" s="40" customFormat="1" x14ac:dyDescent="0.25">
      <c r="B52" s="36">
        <v>48</v>
      </c>
      <c r="C52" s="175" t="s">
        <v>791</v>
      </c>
      <c r="D52" s="38" t="s">
        <v>678</v>
      </c>
      <c r="E52" s="38" t="s">
        <v>743</v>
      </c>
      <c r="F52" s="38" t="s">
        <v>713</v>
      </c>
      <c r="G52" s="54">
        <v>9101439518</v>
      </c>
      <c r="H52" s="4">
        <f t="shared" ref="H52:H90" si="1">SUM(I52,K52,M52,O52,Q52)</f>
        <v>14</v>
      </c>
      <c r="I52" s="4"/>
      <c r="J52" s="4"/>
      <c r="K52" s="4">
        <v>14</v>
      </c>
      <c r="L52" s="4">
        <v>2360</v>
      </c>
      <c r="M52" s="4"/>
      <c r="N52" s="4"/>
      <c r="O52" s="4"/>
      <c r="P52" s="4"/>
      <c r="Q52" s="4"/>
      <c r="R52" s="4"/>
      <c r="S52" s="41"/>
    </row>
    <row r="53" spans="2:19" s="40" customFormat="1" ht="30" x14ac:dyDescent="0.25">
      <c r="B53" s="36">
        <v>49</v>
      </c>
      <c r="C53" s="175"/>
      <c r="D53" s="38" t="s">
        <v>682</v>
      </c>
      <c r="E53" s="38" t="s">
        <v>754</v>
      </c>
      <c r="F53" s="38" t="s">
        <v>699</v>
      </c>
      <c r="G53" s="54">
        <v>9957190261</v>
      </c>
      <c r="H53" s="4">
        <f t="shared" si="1"/>
        <v>20</v>
      </c>
      <c r="I53" s="4"/>
      <c r="J53" s="4"/>
      <c r="K53" s="4"/>
      <c r="L53" s="4"/>
      <c r="M53" s="4">
        <v>20</v>
      </c>
      <c r="N53" s="4">
        <v>3450</v>
      </c>
      <c r="O53" s="4"/>
      <c r="P53" s="4"/>
      <c r="Q53" s="4"/>
      <c r="R53" s="4"/>
      <c r="S53" s="41"/>
    </row>
    <row r="54" spans="2:19" s="40" customFormat="1" x14ac:dyDescent="0.25">
      <c r="B54" s="36">
        <v>50</v>
      </c>
      <c r="C54" s="175"/>
      <c r="D54" s="38" t="s">
        <v>685</v>
      </c>
      <c r="E54" s="38" t="s">
        <v>747</v>
      </c>
      <c r="F54" s="38" t="s">
        <v>702</v>
      </c>
      <c r="G54" s="54">
        <v>9706056001</v>
      </c>
      <c r="H54" s="4">
        <f t="shared" si="1"/>
        <v>50</v>
      </c>
      <c r="I54" s="4"/>
      <c r="J54" s="4"/>
      <c r="K54" s="4"/>
      <c r="L54" s="4"/>
      <c r="M54" s="4">
        <v>10</v>
      </c>
      <c r="N54" s="4">
        <v>3658</v>
      </c>
      <c r="O54" s="4">
        <v>38</v>
      </c>
      <c r="P54" s="4">
        <v>4956</v>
      </c>
      <c r="Q54" s="4">
        <v>2</v>
      </c>
      <c r="R54" s="4">
        <v>7901</v>
      </c>
      <c r="S54" s="41"/>
    </row>
    <row r="55" spans="2:19" s="40" customFormat="1" ht="30" x14ac:dyDescent="0.25">
      <c r="B55" s="36">
        <v>51</v>
      </c>
      <c r="C55" s="175"/>
      <c r="D55" s="38" t="s">
        <v>689</v>
      </c>
      <c r="E55" s="38" t="s">
        <v>750</v>
      </c>
      <c r="F55" s="38" t="s">
        <v>706</v>
      </c>
      <c r="G55" s="54">
        <v>9435091341</v>
      </c>
      <c r="H55" s="4">
        <f t="shared" si="1"/>
        <v>20</v>
      </c>
      <c r="I55" s="4"/>
      <c r="J55" s="4"/>
      <c r="K55" s="4">
        <v>20</v>
      </c>
      <c r="L55" s="4">
        <v>2596</v>
      </c>
      <c r="M55" s="4"/>
      <c r="N55" s="4"/>
      <c r="O55" s="4"/>
      <c r="P55" s="4"/>
      <c r="Q55" s="4"/>
      <c r="R55" s="4"/>
      <c r="S55" s="41"/>
    </row>
    <row r="56" spans="2:19" s="40" customFormat="1" ht="30" x14ac:dyDescent="0.25">
      <c r="B56" s="36">
        <v>52</v>
      </c>
      <c r="C56" s="175"/>
      <c r="D56" s="38" t="s">
        <v>694</v>
      </c>
      <c r="E56" s="38" t="s">
        <v>751</v>
      </c>
      <c r="F56" s="38" t="s">
        <v>711</v>
      </c>
      <c r="G56" s="54">
        <v>9435050745</v>
      </c>
      <c r="H56" s="4">
        <f t="shared" si="1"/>
        <v>2</v>
      </c>
      <c r="I56" s="4">
        <v>2</v>
      </c>
      <c r="J56" s="4">
        <v>1700</v>
      </c>
      <c r="K56" s="4"/>
      <c r="L56" s="4"/>
      <c r="M56" s="4"/>
      <c r="N56" s="4"/>
      <c r="O56" s="4"/>
      <c r="P56" s="4"/>
      <c r="Q56" s="4"/>
      <c r="R56" s="4"/>
      <c r="S56" s="41"/>
    </row>
    <row r="57" spans="2:19" s="40" customFormat="1" x14ac:dyDescent="0.25">
      <c r="B57" s="36">
        <v>53</v>
      </c>
      <c r="C57" s="175" t="s">
        <v>618</v>
      </c>
      <c r="D57" s="38" t="s">
        <v>592</v>
      </c>
      <c r="E57" s="38" t="s">
        <v>593</v>
      </c>
      <c r="F57" s="38" t="s">
        <v>608</v>
      </c>
      <c r="G57" s="54">
        <v>6281065013</v>
      </c>
      <c r="H57" s="4">
        <f t="shared" si="1"/>
        <v>10</v>
      </c>
      <c r="I57" s="4"/>
      <c r="J57" s="4"/>
      <c r="K57" s="4">
        <v>2</v>
      </c>
      <c r="L57" s="4">
        <v>2646</v>
      </c>
      <c r="M57" s="4">
        <v>8</v>
      </c>
      <c r="N57" s="4">
        <v>3130</v>
      </c>
      <c r="O57" s="4"/>
      <c r="P57" s="4"/>
      <c r="Q57" s="4"/>
      <c r="R57" s="4"/>
      <c r="S57" s="41"/>
    </row>
    <row r="58" spans="2:19" s="40" customFormat="1" x14ac:dyDescent="0.25">
      <c r="B58" s="36">
        <v>54</v>
      </c>
      <c r="C58" s="175"/>
      <c r="D58" s="38" t="s">
        <v>597</v>
      </c>
      <c r="E58" s="38" t="s">
        <v>593</v>
      </c>
      <c r="F58" s="38" t="s">
        <v>611</v>
      </c>
      <c r="G58" s="54">
        <v>9954397841</v>
      </c>
      <c r="H58" s="4">
        <f t="shared" si="1"/>
        <v>4</v>
      </c>
      <c r="I58" s="4"/>
      <c r="J58" s="4"/>
      <c r="K58" s="4">
        <v>4</v>
      </c>
      <c r="L58" s="4">
        <v>2360</v>
      </c>
      <c r="M58" s="4"/>
      <c r="N58" s="4"/>
      <c r="O58" s="4"/>
      <c r="P58" s="4"/>
      <c r="Q58" s="4"/>
      <c r="R58" s="4"/>
      <c r="S58" s="41"/>
    </row>
    <row r="59" spans="2:19" s="40" customFormat="1" ht="30" x14ac:dyDescent="0.25">
      <c r="B59" s="36">
        <v>55</v>
      </c>
      <c r="C59" s="175"/>
      <c r="D59" s="38" t="s">
        <v>595</v>
      </c>
      <c r="E59" s="38" t="s">
        <v>596</v>
      </c>
      <c r="F59" s="38" t="s">
        <v>610</v>
      </c>
      <c r="G59" s="54">
        <v>8011913737</v>
      </c>
      <c r="H59" s="4">
        <f t="shared" si="1"/>
        <v>8</v>
      </c>
      <c r="I59" s="4">
        <v>8</v>
      </c>
      <c r="J59" s="4">
        <v>2000</v>
      </c>
      <c r="K59" s="4"/>
      <c r="L59" s="4"/>
      <c r="M59" s="4"/>
      <c r="N59" s="4"/>
      <c r="O59" s="4"/>
      <c r="P59" s="4"/>
      <c r="Q59" s="4"/>
      <c r="R59" s="4"/>
      <c r="S59" s="41"/>
    </row>
    <row r="60" spans="2:19" s="40" customFormat="1" x14ac:dyDescent="0.25">
      <c r="B60" s="36">
        <v>56</v>
      </c>
      <c r="C60" s="175"/>
      <c r="D60" s="38" t="s">
        <v>189</v>
      </c>
      <c r="E60" s="38" t="s">
        <v>594</v>
      </c>
      <c r="F60" s="38" t="s">
        <v>609</v>
      </c>
      <c r="G60" s="54">
        <v>9435075060</v>
      </c>
      <c r="H60" s="4">
        <f t="shared" si="1"/>
        <v>24</v>
      </c>
      <c r="I60" s="4">
        <v>22</v>
      </c>
      <c r="J60" s="4">
        <v>1875</v>
      </c>
      <c r="K60" s="4"/>
      <c r="L60" s="4"/>
      <c r="M60" s="4">
        <v>2</v>
      </c>
      <c r="N60" s="4">
        <v>3600</v>
      </c>
      <c r="O60" s="4"/>
      <c r="P60" s="4"/>
      <c r="Q60" s="4"/>
      <c r="R60" s="4"/>
      <c r="S60" s="41"/>
    </row>
    <row r="61" spans="2:19" s="40" customFormat="1" ht="30" x14ac:dyDescent="0.25">
      <c r="B61" s="36">
        <v>57</v>
      </c>
      <c r="C61" s="175" t="s">
        <v>672</v>
      </c>
      <c r="D61" s="38" t="s">
        <v>671</v>
      </c>
      <c r="E61" s="38" t="s">
        <v>670</v>
      </c>
      <c r="F61" s="38" t="s">
        <v>676</v>
      </c>
      <c r="G61" s="54">
        <v>9954873601</v>
      </c>
      <c r="H61" s="4">
        <f t="shared" si="1"/>
        <v>60</v>
      </c>
      <c r="I61" s="4"/>
      <c r="J61" s="4"/>
      <c r="K61" s="4"/>
      <c r="L61" s="4"/>
      <c r="M61" s="4">
        <v>32</v>
      </c>
      <c r="N61" s="4">
        <v>3500</v>
      </c>
      <c r="O61" s="4"/>
      <c r="P61" s="4"/>
      <c r="Q61" s="4">
        <v>28</v>
      </c>
      <c r="R61" s="4">
        <v>5500</v>
      </c>
      <c r="S61" s="41"/>
    </row>
    <row r="62" spans="2:19" s="40" customFormat="1" ht="36" customHeight="1" x14ac:dyDescent="0.25">
      <c r="B62" s="36">
        <v>58</v>
      </c>
      <c r="C62" s="175"/>
      <c r="D62" s="38" t="s">
        <v>669</v>
      </c>
      <c r="E62" s="38" t="s">
        <v>670</v>
      </c>
      <c r="F62" s="38" t="s">
        <v>675</v>
      </c>
      <c r="G62" s="54">
        <v>9957855078</v>
      </c>
      <c r="H62" s="4">
        <f t="shared" si="1"/>
        <v>9</v>
      </c>
      <c r="I62" s="4">
        <v>4</v>
      </c>
      <c r="J62" s="4">
        <v>1911</v>
      </c>
      <c r="K62" s="4">
        <v>4</v>
      </c>
      <c r="L62" s="4">
        <v>2678</v>
      </c>
      <c r="M62" s="4"/>
      <c r="N62" s="4"/>
      <c r="O62" s="4">
        <v>1</v>
      </c>
      <c r="P62" s="4">
        <v>4065</v>
      </c>
      <c r="Q62" s="4"/>
      <c r="R62" s="4"/>
      <c r="S62" s="41"/>
    </row>
    <row r="63" spans="2:19" s="40" customFormat="1" ht="39.75" customHeight="1" x14ac:dyDescent="0.25">
      <c r="B63" s="36">
        <v>59</v>
      </c>
      <c r="C63" s="175"/>
      <c r="D63" s="38" t="s">
        <v>665</v>
      </c>
      <c r="E63" s="38" t="s">
        <v>666</v>
      </c>
      <c r="F63" s="38" t="s">
        <v>673</v>
      </c>
      <c r="G63" s="54">
        <v>8473878811</v>
      </c>
      <c r="H63" s="4">
        <f t="shared" si="1"/>
        <v>3</v>
      </c>
      <c r="I63" s="4">
        <v>3</v>
      </c>
      <c r="J63" s="4">
        <v>1540</v>
      </c>
      <c r="K63" s="4"/>
      <c r="L63" s="4"/>
      <c r="M63" s="4"/>
      <c r="N63" s="4"/>
      <c r="O63" s="4"/>
      <c r="P63" s="4"/>
      <c r="Q63" s="4"/>
      <c r="R63" s="4"/>
      <c r="S63" s="41"/>
    </row>
    <row r="64" spans="2:19" s="40" customFormat="1" ht="30" x14ac:dyDescent="0.25">
      <c r="B64" s="36">
        <v>60</v>
      </c>
      <c r="C64" s="175" t="s">
        <v>339</v>
      </c>
      <c r="D64" s="38" t="s">
        <v>335</v>
      </c>
      <c r="E64" s="38" t="s">
        <v>336</v>
      </c>
      <c r="F64" s="38" t="s">
        <v>343</v>
      </c>
      <c r="G64" s="54">
        <v>9508755815</v>
      </c>
      <c r="H64" s="4">
        <f t="shared" si="1"/>
        <v>12</v>
      </c>
      <c r="I64" s="4"/>
      <c r="J64" s="4"/>
      <c r="K64" s="4"/>
      <c r="L64" s="4"/>
      <c r="M64" s="4">
        <v>12</v>
      </c>
      <c r="N64" s="4">
        <v>4000</v>
      </c>
      <c r="O64" s="4"/>
      <c r="P64" s="4"/>
      <c r="Q64" s="4"/>
      <c r="R64" s="4"/>
      <c r="S64" s="41"/>
    </row>
    <row r="65" spans="2:19" s="40" customFormat="1" x14ac:dyDescent="0.25">
      <c r="B65" s="36">
        <v>61</v>
      </c>
      <c r="C65" s="175"/>
      <c r="D65" s="38" t="s">
        <v>337</v>
      </c>
      <c r="E65" s="38" t="s">
        <v>338</v>
      </c>
      <c r="F65" s="38" t="s">
        <v>344</v>
      </c>
      <c r="G65" s="54">
        <v>9864191999</v>
      </c>
      <c r="H65" s="4">
        <f t="shared" si="1"/>
        <v>7</v>
      </c>
      <c r="I65" s="4">
        <v>7</v>
      </c>
      <c r="J65" s="4">
        <v>1700</v>
      </c>
      <c r="K65" s="4"/>
      <c r="L65" s="4"/>
      <c r="M65" s="4"/>
      <c r="N65" s="4"/>
      <c r="O65" s="4"/>
      <c r="P65" s="4"/>
      <c r="Q65" s="4"/>
      <c r="R65" s="4"/>
      <c r="S65" s="41"/>
    </row>
    <row r="66" spans="2:19" s="40" customFormat="1" ht="30" x14ac:dyDescent="0.25">
      <c r="B66" s="36">
        <v>62</v>
      </c>
      <c r="C66" s="175"/>
      <c r="D66" s="38" t="s">
        <v>329</v>
      </c>
      <c r="E66" s="38" t="s">
        <v>330</v>
      </c>
      <c r="F66" s="38" t="s">
        <v>341</v>
      </c>
      <c r="G66" s="54">
        <v>9864685259</v>
      </c>
      <c r="H66" s="4">
        <f t="shared" si="1"/>
        <v>5</v>
      </c>
      <c r="I66" s="4">
        <v>5</v>
      </c>
      <c r="J66" s="4">
        <v>1580</v>
      </c>
      <c r="K66" s="4"/>
      <c r="L66" s="4"/>
      <c r="M66" s="4"/>
      <c r="N66" s="4"/>
      <c r="O66" s="4"/>
      <c r="P66" s="4"/>
      <c r="Q66" s="4"/>
      <c r="R66" s="4"/>
      <c r="S66" s="41"/>
    </row>
    <row r="67" spans="2:19" s="40" customFormat="1" x14ac:dyDescent="0.25">
      <c r="B67" s="36">
        <v>63</v>
      </c>
      <c r="C67" s="175"/>
      <c r="D67" s="38" t="s">
        <v>333</v>
      </c>
      <c r="E67" s="38" t="s">
        <v>334</v>
      </c>
      <c r="F67" s="38" t="s">
        <v>343</v>
      </c>
      <c r="G67" s="54">
        <v>9706533333</v>
      </c>
      <c r="H67" s="4">
        <f t="shared" si="1"/>
        <v>6</v>
      </c>
      <c r="I67" s="4"/>
      <c r="J67" s="4"/>
      <c r="K67" s="4"/>
      <c r="L67" s="4"/>
      <c r="M67" s="4"/>
      <c r="N67" s="4"/>
      <c r="O67" s="4">
        <v>6</v>
      </c>
      <c r="P67" s="4">
        <v>4500</v>
      </c>
      <c r="Q67" s="4"/>
      <c r="R67" s="4"/>
      <c r="S67" s="41"/>
    </row>
    <row r="68" spans="2:19" s="40" customFormat="1" ht="15" customHeight="1" x14ac:dyDescent="0.25">
      <c r="B68" s="36">
        <v>64</v>
      </c>
      <c r="C68" s="175" t="s">
        <v>499</v>
      </c>
      <c r="D68" s="38" t="s">
        <v>491</v>
      </c>
      <c r="E68" s="38" t="s">
        <v>492</v>
      </c>
      <c r="F68" s="38" t="s">
        <v>503</v>
      </c>
      <c r="G68" s="54">
        <v>9435065073</v>
      </c>
      <c r="H68" s="4">
        <f t="shared" si="1"/>
        <v>3</v>
      </c>
      <c r="I68" s="4">
        <v>3</v>
      </c>
      <c r="J68" s="4">
        <v>2000</v>
      </c>
      <c r="K68" s="4"/>
      <c r="L68" s="4"/>
      <c r="M68" s="4"/>
      <c r="N68" s="4"/>
      <c r="O68" s="4"/>
      <c r="P68" s="4"/>
      <c r="Q68" s="4"/>
      <c r="R68" s="4"/>
      <c r="S68" s="41"/>
    </row>
    <row r="69" spans="2:19" s="40" customFormat="1" ht="18.75" customHeight="1" x14ac:dyDescent="0.25">
      <c r="B69" s="36">
        <v>65</v>
      </c>
      <c r="C69" s="175"/>
      <c r="D69" s="38" t="s">
        <v>493</v>
      </c>
      <c r="E69" s="38" t="s">
        <v>494</v>
      </c>
      <c r="F69" s="38" t="s">
        <v>504</v>
      </c>
      <c r="G69" s="54">
        <v>9435319200</v>
      </c>
      <c r="H69" s="4">
        <f t="shared" si="1"/>
        <v>5</v>
      </c>
      <c r="I69" s="4">
        <v>5</v>
      </c>
      <c r="J69" s="4">
        <v>2000</v>
      </c>
      <c r="K69" s="4"/>
      <c r="L69" s="4"/>
      <c r="M69" s="4"/>
      <c r="N69" s="4"/>
      <c r="O69" s="4"/>
      <c r="P69" s="4"/>
      <c r="Q69" s="4"/>
      <c r="R69" s="4"/>
      <c r="S69" s="41"/>
    </row>
    <row r="70" spans="2:19" s="40" customFormat="1" ht="21.75" customHeight="1" x14ac:dyDescent="0.25">
      <c r="B70" s="36">
        <v>66</v>
      </c>
      <c r="C70" s="175"/>
      <c r="D70" s="38" t="s">
        <v>485</v>
      </c>
      <c r="E70" s="38" t="s">
        <v>803</v>
      </c>
      <c r="F70" s="38" t="s">
        <v>500</v>
      </c>
      <c r="G70" s="54">
        <v>9854020651</v>
      </c>
      <c r="H70" s="4">
        <f t="shared" si="1"/>
        <v>10</v>
      </c>
      <c r="I70" s="4"/>
      <c r="J70" s="4"/>
      <c r="K70" s="4"/>
      <c r="L70" s="4"/>
      <c r="M70" s="4"/>
      <c r="N70" s="4"/>
      <c r="O70" s="4"/>
      <c r="P70" s="4"/>
      <c r="Q70" s="4">
        <v>10</v>
      </c>
      <c r="R70" s="4">
        <v>7000</v>
      </c>
      <c r="S70" s="41"/>
    </row>
    <row r="71" spans="2:19" s="40" customFormat="1" ht="12.75" customHeight="1" x14ac:dyDescent="0.25">
      <c r="B71" s="36">
        <v>67</v>
      </c>
      <c r="C71" s="175"/>
      <c r="D71" s="38" t="s">
        <v>487</v>
      </c>
      <c r="E71" s="38" t="s">
        <v>488</v>
      </c>
      <c r="F71" s="38" t="s">
        <v>501</v>
      </c>
      <c r="G71" s="54">
        <v>9577885446</v>
      </c>
      <c r="H71" s="4">
        <f t="shared" si="1"/>
        <v>4</v>
      </c>
      <c r="I71" s="4"/>
      <c r="J71" s="4"/>
      <c r="K71" s="4">
        <v>4</v>
      </c>
      <c r="L71" s="4">
        <v>2500</v>
      </c>
      <c r="M71" s="4"/>
      <c r="N71" s="4"/>
      <c r="O71" s="4"/>
      <c r="P71" s="4"/>
      <c r="Q71" s="4"/>
      <c r="R71" s="4"/>
      <c r="S71" s="41"/>
    </row>
    <row r="72" spans="2:19" s="40" customFormat="1" x14ac:dyDescent="0.25">
      <c r="B72" s="36">
        <v>68</v>
      </c>
      <c r="C72" s="175" t="s">
        <v>529</v>
      </c>
      <c r="D72" s="38" t="s">
        <v>532</v>
      </c>
      <c r="E72" s="38" t="s">
        <v>531</v>
      </c>
      <c r="F72" s="38" t="s">
        <v>550</v>
      </c>
      <c r="G72" s="54">
        <v>9954411543</v>
      </c>
      <c r="H72" s="4">
        <f t="shared" si="1"/>
        <v>15</v>
      </c>
      <c r="I72" s="4">
        <v>4</v>
      </c>
      <c r="J72" s="4">
        <v>2000</v>
      </c>
      <c r="K72" s="4">
        <v>11</v>
      </c>
      <c r="L72" s="4">
        <v>2500</v>
      </c>
      <c r="M72" s="4"/>
      <c r="N72" s="4"/>
      <c r="O72" s="4"/>
      <c r="P72" s="4"/>
      <c r="Q72" s="4"/>
      <c r="R72" s="4"/>
      <c r="S72" s="41"/>
    </row>
    <row r="73" spans="2:19" s="40" customFormat="1" x14ac:dyDescent="0.25">
      <c r="B73" s="36">
        <v>69</v>
      </c>
      <c r="C73" s="175"/>
      <c r="D73" s="38" t="s">
        <v>530</v>
      </c>
      <c r="E73" s="38" t="s">
        <v>531</v>
      </c>
      <c r="F73" s="38" t="s">
        <v>549</v>
      </c>
      <c r="G73" s="54">
        <v>7086119969</v>
      </c>
      <c r="H73" s="4">
        <f t="shared" si="1"/>
        <v>11</v>
      </c>
      <c r="I73" s="4"/>
      <c r="J73" s="4"/>
      <c r="K73" s="4"/>
      <c r="L73" s="4"/>
      <c r="M73" s="4">
        <v>11</v>
      </c>
      <c r="N73" s="4">
        <v>3860</v>
      </c>
      <c r="O73" s="4"/>
      <c r="P73" s="4"/>
      <c r="Q73" s="4"/>
      <c r="R73" s="4"/>
      <c r="S73" s="41"/>
    </row>
    <row r="74" spans="2:19" s="40" customFormat="1" x14ac:dyDescent="0.25">
      <c r="B74" s="36">
        <v>70</v>
      </c>
      <c r="C74" s="175"/>
      <c r="D74" s="38" t="s">
        <v>548</v>
      </c>
      <c r="E74" s="38" t="s">
        <v>531</v>
      </c>
      <c r="F74" s="38" t="s">
        <v>561</v>
      </c>
      <c r="G74" s="54">
        <v>9085529205</v>
      </c>
      <c r="H74" s="4">
        <f t="shared" si="1"/>
        <v>25</v>
      </c>
      <c r="I74" s="4"/>
      <c r="J74" s="4"/>
      <c r="K74" s="4"/>
      <c r="L74" s="4"/>
      <c r="M74" s="4"/>
      <c r="N74" s="4"/>
      <c r="O74" s="4">
        <v>25</v>
      </c>
      <c r="P74" s="4">
        <v>4749</v>
      </c>
      <c r="Q74" s="4"/>
      <c r="R74" s="4"/>
      <c r="S74" s="41"/>
    </row>
    <row r="75" spans="2:19" s="40" customFormat="1" x14ac:dyDescent="0.25">
      <c r="B75" s="36">
        <v>71</v>
      </c>
      <c r="C75" s="175"/>
      <c r="D75" s="38" t="s">
        <v>537</v>
      </c>
      <c r="E75" s="38" t="s">
        <v>531</v>
      </c>
      <c r="F75" s="38" t="s">
        <v>553</v>
      </c>
      <c r="G75" s="54">
        <v>6001255737</v>
      </c>
      <c r="H75" s="4">
        <f t="shared" si="1"/>
        <v>19</v>
      </c>
      <c r="I75" s="4"/>
      <c r="J75" s="4"/>
      <c r="K75" s="4"/>
      <c r="L75" s="4"/>
      <c r="M75" s="4"/>
      <c r="N75" s="4"/>
      <c r="O75" s="4">
        <v>13</v>
      </c>
      <c r="P75" s="4">
        <v>4700</v>
      </c>
      <c r="Q75" s="4">
        <v>6</v>
      </c>
      <c r="R75" s="4">
        <v>5700</v>
      </c>
      <c r="S75" s="41"/>
    </row>
    <row r="76" spans="2:19" s="40" customFormat="1" ht="30" x14ac:dyDescent="0.25">
      <c r="B76" s="36">
        <v>72</v>
      </c>
      <c r="C76" s="175"/>
      <c r="D76" s="38" t="s">
        <v>533</v>
      </c>
      <c r="E76" s="38" t="s">
        <v>534</v>
      </c>
      <c r="F76" s="38" t="s">
        <v>551</v>
      </c>
      <c r="G76" s="54">
        <v>863881755</v>
      </c>
      <c r="H76" s="4">
        <f t="shared" si="1"/>
        <v>9</v>
      </c>
      <c r="I76" s="4"/>
      <c r="J76" s="4"/>
      <c r="K76" s="4">
        <v>9</v>
      </c>
      <c r="L76" s="4">
        <v>3000</v>
      </c>
      <c r="M76" s="4"/>
      <c r="N76" s="4"/>
      <c r="O76" s="4"/>
      <c r="P76" s="4"/>
      <c r="Q76" s="4"/>
      <c r="R76" s="4"/>
      <c r="S76" s="41"/>
    </row>
    <row r="77" spans="2:19" s="40" customFormat="1" ht="27.75" customHeight="1" x14ac:dyDescent="0.25">
      <c r="B77" s="36">
        <v>73</v>
      </c>
      <c r="C77" s="175"/>
      <c r="D77" s="38" t="s">
        <v>544</v>
      </c>
      <c r="E77" s="38" t="s">
        <v>539</v>
      </c>
      <c r="F77" s="38" t="s">
        <v>558</v>
      </c>
      <c r="G77" s="54">
        <v>9435061308</v>
      </c>
      <c r="H77" s="4">
        <f t="shared" si="1"/>
        <v>22</v>
      </c>
      <c r="I77" s="4"/>
      <c r="J77" s="4"/>
      <c r="K77" s="4"/>
      <c r="L77" s="4"/>
      <c r="M77" s="4"/>
      <c r="N77" s="4"/>
      <c r="O77" s="4">
        <v>12</v>
      </c>
      <c r="P77" s="4">
        <v>4830</v>
      </c>
      <c r="Q77" s="4">
        <v>10</v>
      </c>
      <c r="R77" s="4">
        <v>6730</v>
      </c>
      <c r="S77" s="41"/>
    </row>
    <row r="78" spans="2:19" s="40" customFormat="1" ht="27.75" customHeight="1" x14ac:dyDescent="0.25">
      <c r="B78" s="36">
        <v>74</v>
      </c>
      <c r="C78" s="175"/>
      <c r="D78" s="38" t="s">
        <v>542</v>
      </c>
      <c r="E78" s="38" t="s">
        <v>539</v>
      </c>
      <c r="F78" s="38" t="s">
        <v>556</v>
      </c>
      <c r="G78" s="54">
        <v>9435161538</v>
      </c>
      <c r="H78" s="4">
        <f t="shared" si="1"/>
        <v>4</v>
      </c>
      <c r="I78" s="4">
        <v>2</v>
      </c>
      <c r="J78" s="4">
        <v>1599</v>
      </c>
      <c r="K78" s="4">
        <v>2</v>
      </c>
      <c r="L78" s="4">
        <v>2550</v>
      </c>
      <c r="M78" s="4"/>
      <c r="N78" s="4"/>
      <c r="O78" s="4"/>
      <c r="P78" s="4"/>
      <c r="Q78" s="4"/>
      <c r="R78" s="4"/>
      <c r="S78" s="41"/>
    </row>
    <row r="79" spans="2:19" s="40" customFormat="1" ht="27.75" customHeight="1" x14ac:dyDescent="0.25">
      <c r="B79" s="36">
        <v>75</v>
      </c>
      <c r="C79" s="175"/>
      <c r="D79" s="38" t="s">
        <v>538</v>
      </c>
      <c r="E79" s="38" t="s">
        <v>539</v>
      </c>
      <c r="F79" s="38" t="s">
        <v>554</v>
      </c>
      <c r="G79" s="54">
        <v>9435060555</v>
      </c>
      <c r="H79" s="4">
        <f t="shared" si="1"/>
        <v>23</v>
      </c>
      <c r="I79" s="4">
        <v>5</v>
      </c>
      <c r="J79" s="4">
        <v>1699</v>
      </c>
      <c r="K79" s="4">
        <v>13</v>
      </c>
      <c r="L79" s="4">
        <v>2790</v>
      </c>
      <c r="M79" s="4">
        <v>3</v>
      </c>
      <c r="N79" s="4">
        <v>3490</v>
      </c>
      <c r="O79" s="4">
        <v>2</v>
      </c>
      <c r="P79" s="4">
        <v>4500</v>
      </c>
      <c r="Q79" s="4"/>
      <c r="R79" s="4"/>
      <c r="S79" s="41"/>
    </row>
    <row r="80" spans="2:19" s="40" customFormat="1" ht="27.75" customHeight="1" x14ac:dyDescent="0.25">
      <c r="B80" s="36">
        <v>76</v>
      </c>
      <c r="C80" s="175"/>
      <c r="D80" s="38" t="s">
        <v>543</v>
      </c>
      <c r="E80" s="38" t="s">
        <v>539</v>
      </c>
      <c r="F80" s="38" t="s">
        <v>557</v>
      </c>
      <c r="G80" s="54">
        <v>7002794258</v>
      </c>
      <c r="H80" s="4">
        <f t="shared" si="1"/>
        <v>28</v>
      </c>
      <c r="I80" s="4">
        <v>4</v>
      </c>
      <c r="J80" s="4">
        <v>1850</v>
      </c>
      <c r="K80" s="4"/>
      <c r="L80" s="4"/>
      <c r="M80" s="4">
        <v>6</v>
      </c>
      <c r="N80" s="4">
        <v>3400</v>
      </c>
      <c r="O80" s="4">
        <v>18</v>
      </c>
      <c r="P80" s="4">
        <v>4100</v>
      </c>
      <c r="Q80" s="4"/>
      <c r="R80" s="4"/>
      <c r="S80" s="41"/>
    </row>
    <row r="81" spans="2:19" s="40" customFormat="1" ht="27.75" customHeight="1" x14ac:dyDescent="0.25">
      <c r="B81" s="36">
        <v>77</v>
      </c>
      <c r="C81" s="175"/>
      <c r="D81" s="38" t="s">
        <v>535</v>
      </c>
      <c r="E81" s="38" t="s">
        <v>536</v>
      </c>
      <c r="F81" s="38" t="s">
        <v>552</v>
      </c>
      <c r="G81" s="54">
        <v>9435146414</v>
      </c>
      <c r="H81" s="4">
        <f t="shared" si="1"/>
        <v>12</v>
      </c>
      <c r="I81" s="4"/>
      <c r="J81" s="4"/>
      <c r="K81" s="4"/>
      <c r="L81" s="4"/>
      <c r="M81" s="4"/>
      <c r="N81" s="4"/>
      <c r="O81" s="4"/>
      <c r="P81" s="4"/>
      <c r="Q81" s="4">
        <v>12</v>
      </c>
      <c r="R81" s="4">
        <v>11800</v>
      </c>
      <c r="S81" s="41"/>
    </row>
    <row r="82" spans="2:19" s="40" customFormat="1" ht="30" x14ac:dyDescent="0.25">
      <c r="B82" s="36">
        <v>78</v>
      </c>
      <c r="C82" s="175"/>
      <c r="D82" s="38" t="s">
        <v>546</v>
      </c>
      <c r="E82" s="38" t="s">
        <v>547</v>
      </c>
      <c r="F82" s="38" t="s">
        <v>560</v>
      </c>
      <c r="G82" s="54">
        <v>7003418575</v>
      </c>
      <c r="H82" s="4">
        <f t="shared" si="1"/>
        <v>14</v>
      </c>
      <c r="I82" s="4"/>
      <c r="J82" s="4"/>
      <c r="K82" s="4"/>
      <c r="L82" s="4"/>
      <c r="M82" s="4">
        <v>14</v>
      </c>
      <c r="N82" s="4">
        <v>3300</v>
      </c>
      <c r="O82" s="4"/>
      <c r="P82" s="4"/>
      <c r="Q82" s="4"/>
      <c r="R82" s="4"/>
      <c r="S82" s="41"/>
    </row>
    <row r="83" spans="2:19" s="40" customFormat="1" x14ac:dyDescent="0.25">
      <c r="B83" s="36">
        <v>79</v>
      </c>
      <c r="C83" s="175"/>
      <c r="D83" s="38" t="s">
        <v>540</v>
      </c>
      <c r="E83" s="38" t="s">
        <v>541</v>
      </c>
      <c r="F83" s="38" t="s">
        <v>555</v>
      </c>
      <c r="G83" s="54">
        <v>8486536618</v>
      </c>
      <c r="H83" s="4">
        <f t="shared" si="1"/>
        <v>8</v>
      </c>
      <c r="I83" s="4"/>
      <c r="J83" s="4"/>
      <c r="K83" s="4">
        <v>8</v>
      </c>
      <c r="L83" s="4">
        <v>2080</v>
      </c>
      <c r="M83" s="4"/>
      <c r="N83" s="4"/>
      <c r="O83" s="4"/>
      <c r="P83" s="4"/>
      <c r="Q83" s="4"/>
      <c r="R83" s="4"/>
      <c r="S83" s="41"/>
    </row>
    <row r="84" spans="2:19" s="40" customFormat="1" ht="45" x14ac:dyDescent="0.25">
      <c r="B84" s="36">
        <v>80</v>
      </c>
      <c r="C84" s="175" t="s">
        <v>478</v>
      </c>
      <c r="D84" s="38" t="s">
        <v>481</v>
      </c>
      <c r="E84" s="38" t="s">
        <v>482</v>
      </c>
      <c r="F84" s="38" t="s">
        <v>484</v>
      </c>
      <c r="G84" s="54">
        <v>9864148218</v>
      </c>
      <c r="H84" s="4">
        <f t="shared" si="1"/>
        <v>1</v>
      </c>
      <c r="I84" s="4">
        <v>1</v>
      </c>
      <c r="J84" s="4">
        <v>1900</v>
      </c>
      <c r="K84" s="4"/>
      <c r="L84" s="4"/>
      <c r="M84" s="4"/>
      <c r="N84" s="4"/>
      <c r="O84" s="4"/>
      <c r="P84" s="4"/>
      <c r="Q84" s="4"/>
      <c r="R84" s="4"/>
      <c r="S84" s="41"/>
    </row>
    <row r="85" spans="2:19" s="40" customFormat="1" ht="45" x14ac:dyDescent="0.25">
      <c r="B85" s="36">
        <v>81</v>
      </c>
      <c r="C85" s="175"/>
      <c r="D85" s="38" t="s">
        <v>479</v>
      </c>
      <c r="E85" s="38" t="s">
        <v>480</v>
      </c>
      <c r="F85" s="38" t="s">
        <v>483</v>
      </c>
      <c r="G85" s="54">
        <v>9864759559</v>
      </c>
      <c r="H85" s="4">
        <f t="shared" si="1"/>
        <v>3</v>
      </c>
      <c r="I85" s="4">
        <v>3</v>
      </c>
      <c r="J85" s="4">
        <v>1890</v>
      </c>
      <c r="K85" s="4"/>
      <c r="L85" s="4"/>
      <c r="M85" s="4"/>
      <c r="N85" s="4"/>
      <c r="O85" s="4"/>
      <c r="P85" s="4"/>
      <c r="Q85" s="4"/>
      <c r="R85" s="4"/>
      <c r="S85" s="41"/>
    </row>
    <row r="86" spans="2:19" s="40" customFormat="1" ht="26.25" customHeight="1" x14ac:dyDescent="0.25">
      <c r="B86" s="36">
        <v>82</v>
      </c>
      <c r="C86" s="175" t="s">
        <v>785</v>
      </c>
      <c r="D86" s="38" t="s">
        <v>636</v>
      </c>
      <c r="E86" s="38" t="s">
        <v>637</v>
      </c>
      <c r="F86" s="38" t="s">
        <v>647</v>
      </c>
      <c r="G86" s="54">
        <v>8721089489</v>
      </c>
      <c r="H86" s="4">
        <f t="shared" si="1"/>
        <v>4</v>
      </c>
      <c r="I86" s="4">
        <v>4</v>
      </c>
      <c r="J86" s="4">
        <v>1550</v>
      </c>
      <c r="K86" s="4"/>
      <c r="L86" s="4"/>
      <c r="M86" s="4"/>
      <c r="N86" s="4"/>
      <c r="O86" s="4"/>
      <c r="P86" s="4"/>
      <c r="Q86" s="4"/>
      <c r="R86" s="4"/>
      <c r="S86" s="41"/>
    </row>
    <row r="87" spans="2:19" s="40" customFormat="1" ht="26.25" customHeight="1" x14ac:dyDescent="0.25">
      <c r="B87" s="36">
        <v>83</v>
      </c>
      <c r="C87" s="175"/>
      <c r="D87" s="38" t="s">
        <v>619</v>
      </c>
      <c r="E87" s="38" t="s">
        <v>620</v>
      </c>
      <c r="F87" s="38" t="s">
        <v>638</v>
      </c>
      <c r="G87" s="54">
        <v>9435084855</v>
      </c>
      <c r="H87" s="4">
        <f t="shared" si="1"/>
        <v>15</v>
      </c>
      <c r="I87" s="4">
        <v>15</v>
      </c>
      <c r="J87" s="4">
        <v>1800</v>
      </c>
      <c r="K87" s="4"/>
      <c r="L87" s="4"/>
      <c r="M87" s="4"/>
      <c r="N87" s="4"/>
      <c r="O87" s="4"/>
      <c r="P87" s="4"/>
      <c r="Q87" s="4"/>
      <c r="R87" s="4"/>
      <c r="S87" s="41"/>
    </row>
    <row r="88" spans="2:19" s="40" customFormat="1" ht="26.25" customHeight="1" x14ac:dyDescent="0.25">
      <c r="B88" s="36">
        <v>84</v>
      </c>
      <c r="C88" s="175"/>
      <c r="D88" s="38" t="s">
        <v>634</v>
      </c>
      <c r="E88" s="38" t="s">
        <v>635</v>
      </c>
      <c r="F88" s="38" t="s">
        <v>646</v>
      </c>
      <c r="G88" s="54">
        <v>8876060966</v>
      </c>
      <c r="H88" s="4">
        <f t="shared" si="1"/>
        <v>15</v>
      </c>
      <c r="I88" s="4">
        <v>15</v>
      </c>
      <c r="J88" s="4">
        <v>1800</v>
      </c>
      <c r="K88" s="4"/>
      <c r="L88" s="4"/>
      <c r="M88" s="4"/>
      <c r="N88" s="4"/>
      <c r="O88" s="4"/>
      <c r="P88" s="4"/>
      <c r="Q88" s="4"/>
      <c r="R88" s="4"/>
      <c r="S88" s="41"/>
    </row>
    <row r="89" spans="2:19" s="40" customFormat="1" ht="26.25" customHeight="1" x14ac:dyDescent="0.25">
      <c r="B89" s="36">
        <v>85</v>
      </c>
      <c r="C89" s="175"/>
      <c r="D89" s="38" t="s">
        <v>630</v>
      </c>
      <c r="E89" s="38" t="s">
        <v>631</v>
      </c>
      <c r="F89" s="38" t="s">
        <v>644</v>
      </c>
      <c r="G89" s="54">
        <v>7636079762</v>
      </c>
      <c r="H89" s="4">
        <f t="shared" si="1"/>
        <v>7</v>
      </c>
      <c r="I89" s="4">
        <v>7</v>
      </c>
      <c r="J89" s="4">
        <v>1980</v>
      </c>
      <c r="K89" s="4"/>
      <c r="L89" s="4"/>
      <c r="M89" s="4"/>
      <c r="N89" s="4"/>
      <c r="O89" s="4"/>
      <c r="P89" s="4"/>
      <c r="Q89" s="4"/>
      <c r="R89" s="4"/>
      <c r="S89" s="41"/>
    </row>
    <row r="90" spans="2:19" s="40" customFormat="1" ht="26.25" customHeight="1" x14ac:dyDescent="0.25">
      <c r="B90" s="36">
        <v>86</v>
      </c>
      <c r="C90" s="175"/>
      <c r="D90" s="38" t="s">
        <v>621</v>
      </c>
      <c r="E90" s="38" t="s">
        <v>622</v>
      </c>
      <c r="F90" s="38" t="s">
        <v>639</v>
      </c>
      <c r="G90" s="54">
        <v>8638583588</v>
      </c>
      <c r="H90" s="4">
        <f t="shared" si="1"/>
        <v>18</v>
      </c>
      <c r="I90" s="4">
        <v>18</v>
      </c>
      <c r="J90" s="4">
        <v>1975</v>
      </c>
      <c r="K90" s="4"/>
      <c r="L90" s="4"/>
      <c r="M90" s="4"/>
      <c r="N90" s="4"/>
      <c r="O90" s="4"/>
      <c r="P90" s="4"/>
      <c r="Q90" s="4"/>
      <c r="R90" s="4"/>
      <c r="S90" s="41"/>
    </row>
    <row r="91" spans="2:19" s="40" customFormat="1" ht="30" x14ac:dyDescent="0.25">
      <c r="B91" s="36">
        <v>87</v>
      </c>
      <c r="C91" s="175"/>
      <c r="D91" s="38" t="s">
        <v>623</v>
      </c>
      <c r="E91" s="38" t="s">
        <v>624</v>
      </c>
      <c r="F91" s="38" t="s">
        <v>640</v>
      </c>
      <c r="G91" s="54">
        <v>9678239852</v>
      </c>
      <c r="H91" s="4">
        <f t="shared" ref="H91:H123" si="2">SUM(I91,K91,M91,O91,Q91)</f>
        <v>20</v>
      </c>
      <c r="I91" s="4">
        <v>20</v>
      </c>
      <c r="J91" s="4">
        <v>1900</v>
      </c>
      <c r="K91" s="4"/>
      <c r="L91" s="4"/>
      <c r="M91" s="4"/>
      <c r="N91" s="4"/>
      <c r="O91" s="4"/>
      <c r="P91" s="4"/>
      <c r="Q91" s="4"/>
      <c r="R91" s="4"/>
      <c r="S91" s="41"/>
    </row>
    <row r="92" spans="2:19" s="40" customFormat="1" ht="30" x14ac:dyDescent="0.25">
      <c r="B92" s="36">
        <v>88</v>
      </c>
      <c r="C92" s="175" t="s">
        <v>402</v>
      </c>
      <c r="D92" s="38" t="s">
        <v>400</v>
      </c>
      <c r="E92" s="38" t="s">
        <v>401</v>
      </c>
      <c r="F92" s="38" t="s">
        <v>403</v>
      </c>
      <c r="G92" s="54">
        <v>9101154361</v>
      </c>
      <c r="H92" s="4">
        <f t="shared" si="2"/>
        <v>2</v>
      </c>
      <c r="I92" s="4"/>
      <c r="J92" s="4"/>
      <c r="K92" s="4">
        <v>2</v>
      </c>
      <c r="L92" s="4">
        <v>2500</v>
      </c>
      <c r="M92" s="4"/>
      <c r="N92" s="4"/>
      <c r="O92" s="4"/>
      <c r="P92" s="4"/>
      <c r="Q92" s="4"/>
      <c r="R92" s="4"/>
      <c r="S92" s="41"/>
    </row>
    <row r="93" spans="2:19" s="40" customFormat="1" x14ac:dyDescent="0.25">
      <c r="B93" s="36">
        <v>89</v>
      </c>
      <c r="C93" s="175"/>
      <c r="D93" s="38" t="s">
        <v>423</v>
      </c>
      <c r="E93" s="38" t="s">
        <v>424</v>
      </c>
      <c r="F93" s="38" t="s">
        <v>425</v>
      </c>
      <c r="G93" s="54">
        <v>9435729004</v>
      </c>
      <c r="H93" s="4">
        <f t="shared" si="2"/>
        <v>3</v>
      </c>
      <c r="I93" s="4"/>
      <c r="J93" s="4"/>
      <c r="K93" s="4">
        <v>3</v>
      </c>
      <c r="L93" s="4">
        <v>2500</v>
      </c>
      <c r="M93" s="4"/>
      <c r="N93" s="4"/>
      <c r="O93" s="4"/>
      <c r="P93" s="4"/>
      <c r="Q93" s="4"/>
      <c r="R93" s="4"/>
      <c r="S93" s="41"/>
    </row>
    <row r="94" spans="2:19" s="40" customFormat="1" ht="30" x14ac:dyDescent="0.25">
      <c r="B94" s="36">
        <v>90</v>
      </c>
      <c r="C94" s="175"/>
      <c r="D94" s="38" t="s">
        <v>404</v>
      </c>
      <c r="E94" s="38" t="s">
        <v>405</v>
      </c>
      <c r="F94" s="38" t="s">
        <v>408</v>
      </c>
      <c r="G94" s="54" t="s">
        <v>779</v>
      </c>
      <c r="H94" s="4">
        <f t="shared" si="2"/>
        <v>8</v>
      </c>
      <c r="I94" s="4">
        <v>8</v>
      </c>
      <c r="J94" s="4">
        <v>2000</v>
      </c>
      <c r="K94" s="4"/>
      <c r="L94" s="4"/>
      <c r="M94" s="4"/>
      <c r="N94" s="4"/>
      <c r="O94" s="4"/>
      <c r="P94" s="4"/>
      <c r="Q94" s="4"/>
      <c r="R94" s="4"/>
      <c r="S94" s="41"/>
    </row>
    <row r="95" spans="2:19" s="40" customFormat="1" ht="30" x14ac:dyDescent="0.25">
      <c r="B95" s="36">
        <v>91</v>
      </c>
      <c r="C95" s="175"/>
      <c r="D95" s="38" t="s">
        <v>414</v>
      </c>
      <c r="E95" s="38" t="s">
        <v>415</v>
      </c>
      <c r="F95" s="38" t="s">
        <v>420</v>
      </c>
      <c r="G95" s="54">
        <v>9957918687</v>
      </c>
      <c r="H95" s="4">
        <f t="shared" si="2"/>
        <v>6</v>
      </c>
      <c r="I95" s="4"/>
      <c r="J95" s="4"/>
      <c r="K95" s="4">
        <v>6</v>
      </c>
      <c r="L95" s="4">
        <v>2100</v>
      </c>
      <c r="M95" s="4"/>
      <c r="N95" s="4"/>
      <c r="O95" s="4"/>
      <c r="P95" s="4"/>
      <c r="Q95" s="4"/>
      <c r="R95" s="4"/>
      <c r="S95" s="41"/>
    </row>
    <row r="96" spans="2:19" s="40" customFormat="1" ht="30" x14ac:dyDescent="0.25">
      <c r="B96" s="36">
        <v>92</v>
      </c>
      <c r="C96" s="175"/>
      <c r="D96" s="38" t="s">
        <v>364</v>
      </c>
      <c r="E96" s="38" t="s">
        <v>426</v>
      </c>
      <c r="F96" s="38" t="s">
        <v>427</v>
      </c>
      <c r="G96" s="54" t="s">
        <v>780</v>
      </c>
      <c r="H96" s="4">
        <f t="shared" si="2"/>
        <v>18</v>
      </c>
      <c r="I96" s="4">
        <v>11</v>
      </c>
      <c r="J96" s="4">
        <v>1520</v>
      </c>
      <c r="K96" s="4">
        <v>7</v>
      </c>
      <c r="L96" s="4">
        <v>2480</v>
      </c>
      <c r="M96" s="4"/>
      <c r="N96" s="4"/>
      <c r="O96" s="4"/>
      <c r="P96" s="4"/>
      <c r="Q96" s="4"/>
      <c r="R96" s="4"/>
      <c r="S96" s="41"/>
    </row>
    <row r="97" spans="2:19" s="40" customFormat="1" ht="28.5" customHeight="1" x14ac:dyDescent="0.25">
      <c r="B97" s="36">
        <v>93</v>
      </c>
      <c r="C97" s="175"/>
      <c r="D97" s="38" t="s">
        <v>431</v>
      </c>
      <c r="E97" s="38" t="s">
        <v>432</v>
      </c>
      <c r="F97" s="38" t="s">
        <v>434</v>
      </c>
      <c r="G97" s="54" t="s">
        <v>435</v>
      </c>
      <c r="H97" s="4">
        <f t="shared" si="2"/>
        <v>20</v>
      </c>
      <c r="I97" s="4"/>
      <c r="J97" s="4"/>
      <c r="K97" s="4"/>
      <c r="L97" s="4"/>
      <c r="M97" s="4"/>
      <c r="N97" s="4"/>
      <c r="O97" s="4">
        <v>20</v>
      </c>
      <c r="P97" s="4">
        <v>4200</v>
      </c>
      <c r="Q97" s="4"/>
      <c r="R97" s="4"/>
      <c r="S97" s="41"/>
    </row>
    <row r="98" spans="2:19" s="40" customFormat="1" ht="28.5" customHeight="1" x14ac:dyDescent="0.25">
      <c r="B98" s="36">
        <v>94</v>
      </c>
      <c r="C98" s="175"/>
      <c r="D98" s="38" t="s">
        <v>429</v>
      </c>
      <c r="E98" s="38" t="s">
        <v>417</v>
      </c>
      <c r="F98" s="38" t="s">
        <v>430</v>
      </c>
      <c r="G98" s="54">
        <v>6002994566</v>
      </c>
      <c r="H98" s="4">
        <f t="shared" si="2"/>
        <v>2</v>
      </c>
      <c r="I98" s="4">
        <v>1</v>
      </c>
      <c r="J98" s="4">
        <v>2000</v>
      </c>
      <c r="K98" s="4">
        <v>1</v>
      </c>
      <c r="L98" s="4">
        <v>3000</v>
      </c>
      <c r="M98" s="4"/>
      <c r="N98" s="4"/>
      <c r="O98" s="4"/>
      <c r="P98" s="4"/>
      <c r="Q98" s="4"/>
      <c r="R98" s="4"/>
      <c r="S98" s="41"/>
    </row>
    <row r="99" spans="2:19" s="40" customFormat="1" ht="25.5" customHeight="1" x14ac:dyDescent="0.25">
      <c r="B99" s="36">
        <v>95</v>
      </c>
      <c r="C99" s="175"/>
      <c r="D99" s="38" t="s">
        <v>433</v>
      </c>
      <c r="E99" s="38" t="s">
        <v>417</v>
      </c>
      <c r="F99" s="38" t="s">
        <v>436</v>
      </c>
      <c r="G99" s="54" t="s">
        <v>781</v>
      </c>
      <c r="H99" s="4">
        <f t="shared" si="2"/>
        <v>12</v>
      </c>
      <c r="I99" s="4"/>
      <c r="J99" s="4"/>
      <c r="K99" s="4"/>
      <c r="L99" s="4"/>
      <c r="M99" s="4">
        <v>12</v>
      </c>
      <c r="N99" s="4">
        <v>3500</v>
      </c>
      <c r="O99" s="4"/>
      <c r="P99" s="4"/>
      <c r="Q99" s="4"/>
      <c r="R99" s="4"/>
      <c r="S99" s="41"/>
    </row>
    <row r="100" spans="2:19" s="40" customFormat="1" ht="25.5" customHeight="1" x14ac:dyDescent="0.25">
      <c r="B100" s="36">
        <v>96</v>
      </c>
      <c r="C100" s="175"/>
      <c r="D100" s="38" t="s">
        <v>364</v>
      </c>
      <c r="E100" s="38" t="s">
        <v>428</v>
      </c>
      <c r="F100" s="38" t="s">
        <v>427</v>
      </c>
      <c r="G100" s="54" t="s">
        <v>780</v>
      </c>
      <c r="H100" s="4">
        <f t="shared" si="2"/>
        <v>4</v>
      </c>
      <c r="I100" s="4"/>
      <c r="J100" s="4"/>
      <c r="K100" s="4">
        <v>4</v>
      </c>
      <c r="L100" s="4">
        <v>2250</v>
      </c>
      <c r="M100" s="4"/>
      <c r="N100" s="4"/>
      <c r="O100" s="4"/>
      <c r="P100" s="4"/>
      <c r="Q100" s="4"/>
      <c r="R100" s="4"/>
      <c r="S100" s="41"/>
    </row>
    <row r="101" spans="2:19" s="40" customFormat="1" ht="40.5" customHeight="1" x14ac:dyDescent="0.25">
      <c r="B101" s="36">
        <v>97</v>
      </c>
      <c r="C101" s="175"/>
      <c r="D101" s="38" t="s">
        <v>406</v>
      </c>
      <c r="E101" s="38" t="s">
        <v>407</v>
      </c>
      <c r="F101" s="38" t="s">
        <v>409</v>
      </c>
      <c r="G101" s="54" t="s">
        <v>783</v>
      </c>
      <c r="H101" s="4">
        <f t="shared" si="2"/>
        <v>5</v>
      </c>
      <c r="I101" s="4">
        <v>5</v>
      </c>
      <c r="J101" s="4">
        <v>1512</v>
      </c>
      <c r="K101" s="4"/>
      <c r="L101" s="4"/>
      <c r="M101" s="4"/>
      <c r="N101" s="4"/>
      <c r="O101" s="4"/>
      <c r="P101" s="4"/>
      <c r="Q101" s="4"/>
      <c r="R101" s="4"/>
      <c r="S101" s="41"/>
    </row>
    <row r="102" spans="2:19" s="40" customFormat="1" ht="27" customHeight="1" x14ac:dyDescent="0.25">
      <c r="B102" s="36">
        <v>98</v>
      </c>
      <c r="C102" s="175"/>
      <c r="D102" s="38" t="s">
        <v>418</v>
      </c>
      <c r="E102" s="38" t="s">
        <v>419</v>
      </c>
      <c r="F102" s="38" t="s">
        <v>422</v>
      </c>
      <c r="G102" s="54" t="s">
        <v>784</v>
      </c>
      <c r="H102" s="4">
        <f t="shared" si="2"/>
        <v>15</v>
      </c>
      <c r="I102" s="4"/>
      <c r="J102" s="4"/>
      <c r="K102" s="4">
        <v>15</v>
      </c>
      <c r="L102" s="4">
        <v>2240</v>
      </c>
      <c r="M102" s="4"/>
      <c r="N102" s="4"/>
      <c r="O102" s="4"/>
      <c r="P102" s="4"/>
      <c r="Q102" s="4"/>
      <c r="R102" s="4"/>
      <c r="S102" s="41"/>
    </row>
    <row r="103" spans="2:19" s="40" customFormat="1" ht="30" x14ac:dyDescent="0.25">
      <c r="B103" s="36">
        <v>99</v>
      </c>
      <c r="C103" s="175" t="s">
        <v>464</v>
      </c>
      <c r="D103" s="38" t="s">
        <v>456</v>
      </c>
      <c r="E103" s="38" t="s">
        <v>798</v>
      </c>
      <c r="F103" s="38" t="s">
        <v>473</v>
      </c>
      <c r="G103" s="54" t="s">
        <v>467</v>
      </c>
      <c r="H103" s="4">
        <f t="shared" si="2"/>
        <v>20</v>
      </c>
      <c r="I103" s="4"/>
      <c r="J103" s="4"/>
      <c r="K103" s="4"/>
      <c r="L103" s="4"/>
      <c r="M103" s="4"/>
      <c r="N103" s="4"/>
      <c r="O103" s="4"/>
      <c r="P103" s="4"/>
      <c r="Q103" s="4">
        <v>20</v>
      </c>
      <c r="R103" s="4">
        <v>5205</v>
      </c>
      <c r="S103" s="41"/>
    </row>
    <row r="104" spans="2:19" s="40" customFormat="1" ht="60" x14ac:dyDescent="0.25">
      <c r="B104" s="36">
        <v>100</v>
      </c>
      <c r="C104" s="175"/>
      <c r="D104" s="38" t="s">
        <v>455</v>
      </c>
      <c r="E104" s="38" t="s">
        <v>799</v>
      </c>
      <c r="F104" s="38" t="s">
        <v>472</v>
      </c>
      <c r="G104" s="54" t="s">
        <v>466</v>
      </c>
      <c r="H104" s="4">
        <f t="shared" si="2"/>
        <v>18</v>
      </c>
      <c r="I104" s="4"/>
      <c r="J104" s="4"/>
      <c r="K104" s="4">
        <v>18</v>
      </c>
      <c r="L104" s="4">
        <v>2600</v>
      </c>
      <c r="M104" s="4"/>
      <c r="N104" s="4"/>
      <c r="O104" s="4"/>
      <c r="P104" s="4"/>
      <c r="Q104" s="4"/>
      <c r="R104" s="4"/>
      <c r="S104" s="41"/>
    </row>
    <row r="105" spans="2:19" s="40" customFormat="1" ht="45" x14ac:dyDescent="0.25">
      <c r="B105" s="36">
        <v>101</v>
      </c>
      <c r="C105" s="175"/>
      <c r="D105" s="38" t="s">
        <v>460</v>
      </c>
      <c r="E105" s="38" t="s">
        <v>797</v>
      </c>
      <c r="F105" s="38" t="s">
        <v>475</v>
      </c>
      <c r="G105" s="54">
        <v>3842222007</v>
      </c>
      <c r="H105" s="4">
        <f t="shared" si="2"/>
        <v>12</v>
      </c>
      <c r="I105" s="4"/>
      <c r="J105" s="4"/>
      <c r="K105" s="4"/>
      <c r="L105" s="4"/>
      <c r="M105" s="4">
        <v>12</v>
      </c>
      <c r="N105" s="4">
        <v>3472</v>
      </c>
      <c r="O105" s="4"/>
      <c r="P105" s="4"/>
      <c r="Q105" s="4"/>
      <c r="R105" s="4"/>
      <c r="S105" s="41"/>
    </row>
    <row r="106" spans="2:19" s="40" customFormat="1" ht="30" x14ac:dyDescent="0.25">
      <c r="B106" s="36">
        <v>102</v>
      </c>
      <c r="C106" s="175"/>
      <c r="D106" s="38" t="s">
        <v>458</v>
      </c>
      <c r="E106" s="38" t="s">
        <v>796</v>
      </c>
      <c r="F106" s="38" t="s">
        <v>474</v>
      </c>
      <c r="G106" s="54" t="s">
        <v>468</v>
      </c>
      <c r="H106" s="4">
        <f t="shared" si="2"/>
        <v>10</v>
      </c>
      <c r="I106" s="4"/>
      <c r="J106" s="4"/>
      <c r="K106" s="4">
        <v>10</v>
      </c>
      <c r="L106" s="4">
        <v>2500</v>
      </c>
      <c r="M106" s="4"/>
      <c r="N106" s="4"/>
      <c r="O106" s="4"/>
      <c r="P106" s="4"/>
      <c r="Q106" s="4"/>
      <c r="R106" s="4"/>
      <c r="S106" s="41"/>
    </row>
    <row r="107" spans="2:19" s="40" customFormat="1" ht="30" x14ac:dyDescent="0.25">
      <c r="B107" s="36">
        <v>103</v>
      </c>
      <c r="C107" s="175"/>
      <c r="D107" s="38" t="s">
        <v>454</v>
      </c>
      <c r="E107" s="38" t="s">
        <v>795</v>
      </c>
      <c r="F107" s="38" t="s">
        <v>471</v>
      </c>
      <c r="G107" s="54" t="s">
        <v>465</v>
      </c>
      <c r="H107" s="4">
        <f t="shared" si="2"/>
        <v>10</v>
      </c>
      <c r="I107" s="4"/>
      <c r="J107" s="4"/>
      <c r="K107" s="4"/>
      <c r="L107" s="4"/>
      <c r="M107" s="4"/>
      <c r="N107" s="4"/>
      <c r="O107" s="4">
        <v>10</v>
      </c>
      <c r="P107" s="4">
        <v>4560</v>
      </c>
      <c r="Q107" s="4"/>
      <c r="R107" s="4"/>
      <c r="S107" s="41"/>
    </row>
    <row r="108" spans="2:19" s="40" customFormat="1" ht="45" x14ac:dyDescent="0.25">
      <c r="B108" s="36">
        <v>104</v>
      </c>
      <c r="C108" s="175"/>
      <c r="D108" s="38" t="s">
        <v>452</v>
      </c>
      <c r="E108" s="38" t="s">
        <v>794</v>
      </c>
      <c r="F108" s="38" t="s">
        <v>470</v>
      </c>
      <c r="G108" s="54" t="s">
        <v>477</v>
      </c>
      <c r="H108" s="4">
        <f t="shared" si="2"/>
        <v>12</v>
      </c>
      <c r="I108" s="4"/>
      <c r="J108" s="4"/>
      <c r="K108" s="4"/>
      <c r="L108" s="4"/>
      <c r="M108" s="4"/>
      <c r="N108" s="4"/>
      <c r="O108" s="4"/>
      <c r="P108" s="4"/>
      <c r="Q108" s="4">
        <v>12</v>
      </c>
      <c r="R108" s="4">
        <v>6500</v>
      </c>
      <c r="S108" s="41"/>
    </row>
    <row r="109" spans="2:19" s="40" customFormat="1" ht="45" x14ac:dyDescent="0.25">
      <c r="B109" s="36">
        <v>105</v>
      </c>
      <c r="C109" s="175"/>
      <c r="D109" s="38" t="s">
        <v>462</v>
      </c>
      <c r="E109" s="38" t="s">
        <v>793</v>
      </c>
      <c r="F109" s="38" t="s">
        <v>476</v>
      </c>
      <c r="G109" s="54" t="s">
        <v>469</v>
      </c>
      <c r="H109" s="4">
        <f t="shared" si="2"/>
        <v>12</v>
      </c>
      <c r="I109" s="4"/>
      <c r="J109" s="4"/>
      <c r="K109" s="4"/>
      <c r="L109" s="4"/>
      <c r="M109" s="4">
        <v>12</v>
      </c>
      <c r="N109" s="4">
        <v>3472</v>
      </c>
      <c r="O109" s="4"/>
      <c r="P109" s="4"/>
      <c r="Q109" s="4"/>
      <c r="R109" s="4"/>
      <c r="S109" s="41"/>
    </row>
    <row r="110" spans="2:19" s="40" customFormat="1" ht="18.75" customHeight="1" x14ac:dyDescent="0.25">
      <c r="B110" s="36">
        <v>106</v>
      </c>
      <c r="C110" s="175" t="s">
        <v>580</v>
      </c>
      <c r="D110" s="38" t="s">
        <v>572</v>
      </c>
      <c r="E110" s="38" t="s">
        <v>573</v>
      </c>
      <c r="F110" s="38" t="s">
        <v>586</v>
      </c>
      <c r="G110" s="54">
        <v>9435087608</v>
      </c>
      <c r="H110" s="4">
        <f t="shared" si="2"/>
        <v>42</v>
      </c>
      <c r="I110" s="4"/>
      <c r="J110" s="4"/>
      <c r="K110" s="4"/>
      <c r="L110" s="4"/>
      <c r="M110" s="4">
        <v>42</v>
      </c>
      <c r="N110" s="4">
        <v>3100</v>
      </c>
      <c r="O110" s="4"/>
      <c r="P110" s="4"/>
      <c r="Q110" s="4"/>
      <c r="R110" s="4"/>
      <c r="S110" s="41"/>
    </row>
    <row r="111" spans="2:19" s="40" customFormat="1" ht="18.75" customHeight="1" x14ac:dyDescent="0.25">
      <c r="B111" s="36">
        <v>107</v>
      </c>
      <c r="C111" s="175"/>
      <c r="D111" s="38" t="s">
        <v>576</v>
      </c>
      <c r="E111" s="38" t="s">
        <v>577</v>
      </c>
      <c r="F111" s="38" t="s">
        <v>588</v>
      </c>
      <c r="G111" s="54">
        <v>9435006604</v>
      </c>
      <c r="H111" s="4">
        <f t="shared" si="2"/>
        <v>16</v>
      </c>
      <c r="I111" s="4">
        <v>16</v>
      </c>
      <c r="J111" s="4">
        <v>1800</v>
      </c>
      <c r="K111" s="4"/>
      <c r="L111" s="4"/>
      <c r="M111" s="4"/>
      <c r="N111" s="4"/>
      <c r="O111" s="4"/>
      <c r="P111" s="4"/>
      <c r="Q111" s="4"/>
      <c r="R111" s="4"/>
      <c r="S111" s="41"/>
    </row>
    <row r="112" spans="2:19" s="40" customFormat="1" ht="18.75" customHeight="1" x14ac:dyDescent="0.25">
      <c r="B112" s="36">
        <v>108</v>
      </c>
      <c r="C112" s="175"/>
      <c r="D112" s="38" t="s">
        <v>568</v>
      </c>
      <c r="E112" s="38" t="s">
        <v>569</v>
      </c>
      <c r="F112" s="38" t="s">
        <v>585</v>
      </c>
      <c r="G112" s="54">
        <v>9435080192</v>
      </c>
      <c r="H112" s="4">
        <f t="shared" si="2"/>
        <v>15</v>
      </c>
      <c r="I112" s="4">
        <v>15</v>
      </c>
      <c r="J112" s="4">
        <v>1950</v>
      </c>
      <c r="K112" s="4"/>
      <c r="L112" s="4"/>
      <c r="M112" s="4"/>
      <c r="N112" s="4"/>
      <c r="O112" s="4"/>
      <c r="P112" s="4"/>
      <c r="Q112" s="4"/>
      <c r="R112" s="4"/>
      <c r="S112" s="41"/>
    </row>
    <row r="113" spans="2:19" s="40" customFormat="1" ht="18.75" customHeight="1" x14ac:dyDescent="0.25">
      <c r="B113" s="36">
        <v>109</v>
      </c>
      <c r="C113" s="175"/>
      <c r="D113" s="38" t="s">
        <v>566</v>
      </c>
      <c r="E113" s="38" t="s">
        <v>567</v>
      </c>
      <c r="F113" s="38" t="s">
        <v>585</v>
      </c>
      <c r="G113" s="54">
        <v>9435080192</v>
      </c>
      <c r="H113" s="4">
        <f t="shared" si="2"/>
        <v>30</v>
      </c>
      <c r="I113" s="4"/>
      <c r="J113" s="4"/>
      <c r="K113" s="4">
        <v>30</v>
      </c>
      <c r="L113" s="4">
        <v>2950</v>
      </c>
      <c r="M113" s="4"/>
      <c r="N113" s="4"/>
      <c r="O113" s="4"/>
      <c r="P113" s="4"/>
      <c r="Q113" s="4"/>
      <c r="R113" s="4"/>
      <c r="S113" s="41"/>
    </row>
    <row r="114" spans="2:19" s="40" customFormat="1" ht="18.75" customHeight="1" x14ac:dyDescent="0.25">
      <c r="B114" s="36">
        <v>110</v>
      </c>
      <c r="C114" s="175"/>
      <c r="D114" s="38" t="s">
        <v>578</v>
      </c>
      <c r="E114" s="38" t="s">
        <v>565</v>
      </c>
      <c r="F114" s="38" t="s">
        <v>589</v>
      </c>
      <c r="G114" s="54">
        <v>9435081785</v>
      </c>
      <c r="H114" s="4">
        <f t="shared" si="2"/>
        <v>9</v>
      </c>
      <c r="I114" s="4"/>
      <c r="J114" s="4"/>
      <c r="K114" s="4">
        <v>9</v>
      </c>
      <c r="L114" s="4">
        <v>2650</v>
      </c>
      <c r="M114" s="4"/>
      <c r="N114" s="4"/>
      <c r="O114" s="4"/>
      <c r="P114" s="4"/>
      <c r="Q114" s="4"/>
      <c r="R114" s="4"/>
      <c r="S114" s="41"/>
    </row>
    <row r="115" spans="2:19" s="40" customFormat="1" ht="18.75" customHeight="1" x14ac:dyDescent="0.25">
      <c r="B115" s="36">
        <v>111</v>
      </c>
      <c r="C115" s="175"/>
      <c r="D115" s="38" t="s">
        <v>564</v>
      </c>
      <c r="E115" s="38" t="s">
        <v>565</v>
      </c>
      <c r="F115" s="38" t="s">
        <v>584</v>
      </c>
      <c r="G115" s="54">
        <v>9706067714</v>
      </c>
      <c r="H115" s="4">
        <f t="shared" si="2"/>
        <v>16</v>
      </c>
      <c r="I115" s="4"/>
      <c r="J115" s="4"/>
      <c r="K115" s="4"/>
      <c r="L115" s="4"/>
      <c r="M115" s="4"/>
      <c r="N115" s="4"/>
      <c r="O115" s="4">
        <v>16</v>
      </c>
      <c r="P115" s="4">
        <v>4550</v>
      </c>
      <c r="Q115" s="4"/>
      <c r="R115" s="4"/>
      <c r="S115" s="41"/>
    </row>
    <row r="116" spans="2:19" s="40" customFormat="1" ht="18.75" customHeight="1" x14ac:dyDescent="0.25">
      <c r="B116" s="36">
        <v>112</v>
      </c>
      <c r="C116" s="175"/>
      <c r="D116" s="38" t="s">
        <v>581</v>
      </c>
      <c r="E116" s="38" t="s">
        <v>582</v>
      </c>
      <c r="F116" s="38" t="s">
        <v>591</v>
      </c>
      <c r="G116" s="54">
        <v>9435081615</v>
      </c>
      <c r="H116" s="4">
        <f t="shared" si="2"/>
        <v>22</v>
      </c>
      <c r="I116" s="4">
        <v>22</v>
      </c>
      <c r="J116" s="4">
        <v>1600</v>
      </c>
      <c r="K116" s="4"/>
      <c r="L116" s="4"/>
      <c r="M116" s="4"/>
      <c r="N116" s="4"/>
      <c r="O116" s="4"/>
      <c r="P116" s="4"/>
      <c r="Q116" s="4"/>
      <c r="R116" s="4"/>
      <c r="S116" s="41"/>
    </row>
    <row r="117" spans="2:19" s="40" customFormat="1" ht="18.75" customHeight="1" x14ac:dyDescent="0.25">
      <c r="B117" s="36">
        <v>113</v>
      </c>
      <c r="C117" s="175"/>
      <c r="D117" s="38" t="s">
        <v>562</v>
      </c>
      <c r="E117" s="38" t="s">
        <v>563</v>
      </c>
      <c r="F117" s="38" t="s">
        <v>583</v>
      </c>
      <c r="G117" s="54">
        <v>9678841277</v>
      </c>
      <c r="H117" s="4">
        <f t="shared" si="2"/>
        <v>49</v>
      </c>
      <c r="I117" s="4"/>
      <c r="J117" s="4"/>
      <c r="K117" s="4"/>
      <c r="L117" s="4"/>
      <c r="M117" s="4"/>
      <c r="N117" s="4"/>
      <c r="O117" s="4">
        <v>49</v>
      </c>
      <c r="P117" s="4">
        <v>4350</v>
      </c>
      <c r="Q117" s="4"/>
      <c r="R117" s="4"/>
      <c r="S117" s="41"/>
    </row>
    <row r="118" spans="2:19" s="40" customFormat="1" ht="18.75" customHeight="1" x14ac:dyDescent="0.25">
      <c r="B118" s="36">
        <v>114</v>
      </c>
      <c r="C118" s="175"/>
      <c r="D118" s="38" t="s">
        <v>579</v>
      </c>
      <c r="E118" s="38" t="s">
        <v>580</v>
      </c>
      <c r="F118" s="38" t="s">
        <v>590</v>
      </c>
      <c r="G118" s="54">
        <v>8486034951</v>
      </c>
      <c r="H118" s="4">
        <f t="shared" si="2"/>
        <v>22</v>
      </c>
      <c r="I118" s="4"/>
      <c r="J118" s="4"/>
      <c r="K118" s="4"/>
      <c r="L118" s="4"/>
      <c r="M118" s="4">
        <v>22</v>
      </c>
      <c r="N118" s="4">
        <v>3450</v>
      </c>
      <c r="O118" s="4"/>
      <c r="P118" s="4"/>
      <c r="Q118" s="4"/>
      <c r="R118" s="4"/>
      <c r="S118" s="41"/>
    </row>
    <row r="119" spans="2:19" s="40" customFormat="1" x14ac:dyDescent="0.25">
      <c r="B119" s="36">
        <v>115</v>
      </c>
      <c r="C119" s="175" t="s">
        <v>446</v>
      </c>
      <c r="D119" s="38" t="s">
        <v>441</v>
      </c>
      <c r="E119" s="38" t="s">
        <v>442</v>
      </c>
      <c r="F119" s="38" t="s">
        <v>449</v>
      </c>
      <c r="G119" s="54">
        <v>9706057233</v>
      </c>
      <c r="H119" s="4">
        <f t="shared" si="2"/>
        <v>22</v>
      </c>
      <c r="I119" s="4"/>
      <c r="J119" s="4"/>
      <c r="K119" s="4">
        <v>22</v>
      </c>
      <c r="L119" s="4">
        <v>2499</v>
      </c>
      <c r="M119" s="4"/>
      <c r="N119" s="4"/>
      <c r="O119" s="4"/>
      <c r="P119" s="4"/>
      <c r="Q119" s="4"/>
      <c r="R119" s="4"/>
      <c r="S119" s="41"/>
    </row>
    <row r="120" spans="2:19" s="40" customFormat="1" ht="27.75" customHeight="1" x14ac:dyDescent="0.25">
      <c r="B120" s="36">
        <v>116</v>
      </c>
      <c r="C120" s="175"/>
      <c r="D120" s="38" t="s">
        <v>444</v>
      </c>
      <c r="E120" s="38" t="s">
        <v>445</v>
      </c>
      <c r="F120" s="38" t="s">
        <v>451</v>
      </c>
      <c r="G120" s="54">
        <v>9435036250</v>
      </c>
      <c r="H120" s="4">
        <f t="shared" si="2"/>
        <v>13</v>
      </c>
      <c r="I120" s="4">
        <v>13</v>
      </c>
      <c r="J120" s="4">
        <v>2000</v>
      </c>
      <c r="K120" s="4"/>
      <c r="L120" s="4"/>
      <c r="M120" s="4"/>
      <c r="N120" s="4"/>
      <c r="O120" s="4"/>
      <c r="P120" s="4"/>
      <c r="Q120" s="4"/>
      <c r="R120" s="4"/>
      <c r="S120" s="41"/>
    </row>
    <row r="121" spans="2:19" ht="27.75" customHeight="1" x14ac:dyDescent="0.25">
      <c r="B121" s="36">
        <v>117</v>
      </c>
      <c r="C121" s="175"/>
      <c r="D121" s="38" t="s">
        <v>439</v>
      </c>
      <c r="E121" s="38" t="s">
        <v>792</v>
      </c>
      <c r="F121" s="38" t="s">
        <v>448</v>
      </c>
      <c r="G121" s="54">
        <v>9401107704</v>
      </c>
      <c r="H121" s="4">
        <f t="shared" si="2"/>
        <v>20</v>
      </c>
      <c r="I121" s="4"/>
      <c r="J121" s="4"/>
      <c r="K121" s="4">
        <v>20</v>
      </c>
      <c r="L121" s="4">
        <v>2550</v>
      </c>
      <c r="M121" s="4"/>
      <c r="N121" s="4"/>
      <c r="O121" s="4"/>
      <c r="P121" s="4"/>
      <c r="Q121" s="4"/>
      <c r="R121" s="4"/>
      <c r="S121" s="41"/>
    </row>
    <row r="122" spans="2:19" ht="27.75" customHeight="1" x14ac:dyDescent="0.25">
      <c r="B122" s="36">
        <v>118</v>
      </c>
      <c r="C122" s="175"/>
      <c r="D122" s="38" t="s">
        <v>437</v>
      </c>
      <c r="E122" s="38" t="s">
        <v>438</v>
      </c>
      <c r="F122" s="38" t="s">
        <v>447</v>
      </c>
      <c r="G122" s="54">
        <v>8749926254</v>
      </c>
      <c r="H122" s="4">
        <f t="shared" si="2"/>
        <v>28</v>
      </c>
      <c r="I122" s="4"/>
      <c r="J122" s="4"/>
      <c r="K122" s="4"/>
      <c r="L122" s="4"/>
      <c r="M122" s="4">
        <v>28</v>
      </c>
      <c r="N122" s="4">
        <v>3100</v>
      </c>
      <c r="O122" s="4"/>
      <c r="P122" s="4"/>
      <c r="Q122" s="4"/>
      <c r="R122" s="4"/>
      <c r="S122" s="41"/>
    </row>
    <row r="123" spans="2:19" ht="27.75" customHeight="1" thickBot="1" x14ac:dyDescent="0.3">
      <c r="B123" s="102">
        <v>119</v>
      </c>
      <c r="C123" s="176"/>
      <c r="D123" s="103" t="s">
        <v>443</v>
      </c>
      <c r="E123" s="103" t="s">
        <v>438</v>
      </c>
      <c r="F123" s="103" t="s">
        <v>450</v>
      </c>
      <c r="G123" s="104">
        <v>9435134131</v>
      </c>
      <c r="H123" s="105">
        <f t="shared" si="2"/>
        <v>23</v>
      </c>
      <c r="I123" s="105"/>
      <c r="J123" s="105"/>
      <c r="K123" s="105">
        <v>23</v>
      </c>
      <c r="L123" s="105">
        <v>2200</v>
      </c>
      <c r="M123" s="105"/>
      <c r="N123" s="105"/>
      <c r="O123" s="105"/>
      <c r="P123" s="105"/>
      <c r="Q123" s="105"/>
      <c r="R123" s="105"/>
      <c r="S123" s="106"/>
    </row>
    <row r="124" spans="2:19" ht="42.75" customHeight="1" thickBot="1" x14ac:dyDescent="0.3">
      <c r="B124" s="96"/>
      <c r="C124" s="97"/>
      <c r="D124" s="98"/>
      <c r="E124" s="177" t="s">
        <v>241</v>
      </c>
      <c r="F124" s="178"/>
      <c r="G124" s="99"/>
      <c r="H124" s="100">
        <f>SUM(H5:H123)</f>
        <v>1853</v>
      </c>
      <c r="I124" s="100">
        <f>SUM(I5:I123)</f>
        <v>444</v>
      </c>
      <c r="J124" s="100"/>
      <c r="K124" s="100">
        <f t="shared" ref="K124:Q124" si="3">SUM(K5:K123)</f>
        <v>505</v>
      </c>
      <c r="L124" s="100"/>
      <c r="M124" s="100">
        <f t="shared" si="3"/>
        <v>359</v>
      </c>
      <c r="N124" s="100"/>
      <c r="O124" s="100">
        <f t="shared" si="3"/>
        <v>296</v>
      </c>
      <c r="P124" s="100"/>
      <c r="Q124" s="100">
        <f t="shared" si="3"/>
        <v>249</v>
      </c>
      <c r="R124" s="97"/>
      <c r="S124" s="109"/>
    </row>
  </sheetData>
  <mergeCells count="34">
    <mergeCell ref="B2:S2"/>
    <mergeCell ref="B3:B4"/>
    <mergeCell ref="C3:C4"/>
    <mergeCell ref="D3:D4"/>
    <mergeCell ref="E3:E4"/>
    <mergeCell ref="F3:F4"/>
    <mergeCell ref="G3:G4"/>
    <mergeCell ref="I3:J3"/>
    <mergeCell ref="K3:L3"/>
    <mergeCell ref="Q3:R3"/>
    <mergeCell ref="E124:F124"/>
    <mergeCell ref="M3:N3"/>
    <mergeCell ref="O3:P3"/>
    <mergeCell ref="H3:H4"/>
    <mergeCell ref="S3:S4"/>
    <mergeCell ref="C5:C6"/>
    <mergeCell ref="C8:C10"/>
    <mergeCell ref="C11:C22"/>
    <mergeCell ref="C64:C67"/>
    <mergeCell ref="C68:C71"/>
    <mergeCell ref="C24:C34"/>
    <mergeCell ref="C35:C41"/>
    <mergeCell ref="C43:C44"/>
    <mergeCell ref="C45:C50"/>
    <mergeCell ref="C52:C56"/>
    <mergeCell ref="C57:C60"/>
    <mergeCell ref="C61:C63"/>
    <mergeCell ref="C119:C123"/>
    <mergeCell ref="C72:C83"/>
    <mergeCell ref="C84:C85"/>
    <mergeCell ref="C86:C91"/>
    <mergeCell ref="C92:C102"/>
    <mergeCell ref="C103:C109"/>
    <mergeCell ref="C110:C118"/>
  </mergeCells>
  <pageMargins left="0.31496062992125984" right="0.31496062992125984" top="0.35433070866141736" bottom="0.15748031496062992" header="0.31496062992125984" footer="0.31496062992125984"/>
  <pageSetup paperSize="5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1"/>
  <sheetViews>
    <sheetView workbookViewId="0">
      <pane xSplit="4" ySplit="4" topLeftCell="E26" activePane="bottomRight" state="frozen"/>
      <selection pane="topRight" activeCell="E1" sqref="E1"/>
      <selection pane="bottomLeft" activeCell="A5" sqref="A5"/>
      <selection pane="bottomRight" activeCell="E33" sqref="E33"/>
    </sheetView>
  </sheetViews>
  <sheetFormatPr defaultRowHeight="15" x14ac:dyDescent="0.25"/>
  <cols>
    <col min="1" max="1" width="5.85546875" style="5" customWidth="1"/>
    <col min="2" max="2" width="11.7109375" style="5" customWidth="1"/>
    <col min="3" max="3" width="22.42578125" style="6" bestFit="1" customWidth="1"/>
    <col min="4" max="4" width="27.28515625" style="6" customWidth="1"/>
    <col min="5" max="5" width="15.85546875" style="6" customWidth="1"/>
    <col min="6" max="6" width="15.7109375" style="31" bestFit="1" customWidth="1"/>
    <col min="7" max="7" width="7.42578125" style="6" customWidth="1"/>
    <col min="8" max="8" width="7" style="5" customWidth="1"/>
    <col min="9" max="9" width="7.7109375" style="6" customWidth="1"/>
    <col min="10" max="10" width="7" style="5" customWidth="1"/>
    <col min="11" max="11" width="7.7109375" style="6" customWidth="1"/>
    <col min="12" max="12" width="7" style="5" customWidth="1"/>
    <col min="13" max="13" width="7.7109375" style="6" customWidth="1"/>
    <col min="14" max="14" width="7" style="5" customWidth="1"/>
    <col min="15" max="15" width="7.7109375" style="6" customWidth="1"/>
    <col min="16" max="16" width="7" style="5" customWidth="1"/>
    <col min="17" max="17" width="7.7109375" style="6" customWidth="1"/>
    <col min="18" max="18" width="7" style="5" customWidth="1"/>
    <col min="19" max="19" width="7.7109375" style="6" customWidth="1"/>
    <col min="20" max="20" width="7" style="5" customWidth="1"/>
    <col min="21" max="21" width="7.7109375" style="6" customWidth="1"/>
    <col min="22" max="22" width="7" style="5" customWidth="1"/>
    <col min="23" max="23" width="7.7109375" style="6" customWidth="1"/>
    <col min="24" max="24" width="8.28515625" style="6" customWidth="1"/>
    <col min="25" max="25" width="9.140625" style="33"/>
    <col min="26" max="26" width="11.5703125" style="33" bestFit="1" customWidth="1"/>
    <col min="27" max="16384" width="9.140625" style="33"/>
  </cols>
  <sheetData>
    <row r="1" spans="1:24" ht="15.75" thickBot="1" x14ac:dyDescent="0.3"/>
    <row r="2" spans="1:24" ht="21.75" thickBot="1" x14ac:dyDescent="0.3">
      <c r="A2" s="185" t="s">
        <v>244</v>
      </c>
      <c r="B2" s="186"/>
      <c r="C2" s="186"/>
      <c r="D2" s="186"/>
      <c r="E2" s="186"/>
      <c r="F2" s="186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9"/>
    </row>
    <row r="3" spans="1:24" s="34" customFormat="1" ht="48.75" customHeight="1" thickBot="1" x14ac:dyDescent="0.3">
      <c r="A3" s="169" t="s">
        <v>0</v>
      </c>
      <c r="B3" s="171" t="s">
        <v>245</v>
      </c>
      <c r="C3" s="171" t="s">
        <v>242</v>
      </c>
      <c r="D3" s="171" t="s">
        <v>2</v>
      </c>
      <c r="E3" s="171" t="s">
        <v>4</v>
      </c>
      <c r="F3" s="173" t="s">
        <v>5</v>
      </c>
      <c r="G3" s="167" t="s">
        <v>243</v>
      </c>
      <c r="H3" s="163" t="s">
        <v>257</v>
      </c>
      <c r="I3" s="164"/>
      <c r="J3" s="163" t="s">
        <v>258</v>
      </c>
      <c r="K3" s="164"/>
      <c r="L3" s="163" t="s">
        <v>247</v>
      </c>
      <c r="M3" s="164"/>
      <c r="N3" s="163" t="s">
        <v>248</v>
      </c>
      <c r="O3" s="164"/>
      <c r="P3" s="163" t="s">
        <v>249</v>
      </c>
      <c r="Q3" s="164"/>
      <c r="R3" s="163" t="s">
        <v>250</v>
      </c>
      <c r="S3" s="164"/>
      <c r="T3" s="163" t="s">
        <v>251</v>
      </c>
      <c r="U3" s="164"/>
      <c r="V3" s="163" t="s">
        <v>252</v>
      </c>
      <c r="W3" s="164"/>
      <c r="X3" s="165" t="s">
        <v>6</v>
      </c>
    </row>
    <row r="4" spans="1:24" ht="48.75" customHeight="1" thickBot="1" x14ac:dyDescent="0.3">
      <c r="A4" s="170"/>
      <c r="B4" s="172"/>
      <c r="C4" s="172"/>
      <c r="D4" s="172"/>
      <c r="E4" s="172"/>
      <c r="F4" s="174"/>
      <c r="G4" s="168"/>
      <c r="H4" s="32" t="s">
        <v>240</v>
      </c>
      <c r="I4" s="32" t="s">
        <v>246</v>
      </c>
      <c r="J4" s="32" t="s">
        <v>240</v>
      </c>
      <c r="K4" s="32" t="s">
        <v>246</v>
      </c>
      <c r="L4" s="32" t="s">
        <v>240</v>
      </c>
      <c r="M4" s="32" t="s">
        <v>246</v>
      </c>
      <c r="N4" s="32" t="s">
        <v>240</v>
      </c>
      <c r="O4" s="32" t="s">
        <v>246</v>
      </c>
      <c r="P4" s="32" t="s">
        <v>240</v>
      </c>
      <c r="Q4" s="32" t="s">
        <v>246</v>
      </c>
      <c r="R4" s="32" t="s">
        <v>240</v>
      </c>
      <c r="S4" s="32" t="s">
        <v>246</v>
      </c>
      <c r="T4" s="32" t="s">
        <v>240</v>
      </c>
      <c r="U4" s="32" t="s">
        <v>246</v>
      </c>
      <c r="V4" s="32" t="s">
        <v>240</v>
      </c>
      <c r="W4" s="32" t="s">
        <v>246</v>
      </c>
      <c r="X4" s="166"/>
    </row>
    <row r="5" spans="1:24" s="40" customFormat="1" ht="30" x14ac:dyDescent="0.25">
      <c r="A5" s="35">
        <v>1</v>
      </c>
      <c r="B5" s="42" t="s">
        <v>518</v>
      </c>
      <c r="C5" s="45" t="s">
        <v>516</v>
      </c>
      <c r="D5" s="45" t="s">
        <v>518</v>
      </c>
      <c r="E5" s="45" t="s">
        <v>523</v>
      </c>
      <c r="F5" s="53">
        <v>8011429296</v>
      </c>
      <c r="G5" s="30">
        <f t="shared" ref="G5:G68" si="0">SUM(H5,J5,L5,N5,P5,R5,T5,V5)</f>
        <v>6</v>
      </c>
      <c r="H5" s="30"/>
      <c r="I5" s="30"/>
      <c r="J5" s="30"/>
      <c r="K5" s="30"/>
      <c r="L5" s="30">
        <v>6</v>
      </c>
      <c r="M5" s="30">
        <v>1500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9"/>
    </row>
    <row r="6" spans="1:24" s="40" customFormat="1" x14ac:dyDescent="0.25">
      <c r="A6" s="36">
        <v>2</v>
      </c>
      <c r="B6" s="3" t="s">
        <v>518</v>
      </c>
      <c r="C6" s="44" t="s">
        <v>517</v>
      </c>
      <c r="D6" s="44" t="s">
        <v>518</v>
      </c>
      <c r="E6" s="44" t="s">
        <v>524</v>
      </c>
      <c r="F6" s="54">
        <v>8876450680</v>
      </c>
      <c r="G6" s="4">
        <f t="shared" si="0"/>
        <v>6</v>
      </c>
      <c r="H6" s="4"/>
      <c r="I6" s="4"/>
      <c r="J6" s="4"/>
      <c r="K6" s="4"/>
      <c r="L6" s="4">
        <v>6</v>
      </c>
      <c r="M6" s="4">
        <v>1500</v>
      </c>
      <c r="N6" s="4"/>
      <c r="O6" s="4"/>
      <c r="P6" s="4"/>
      <c r="Q6" s="4"/>
      <c r="R6" s="4"/>
      <c r="S6" s="4"/>
      <c r="T6" s="4"/>
      <c r="U6" s="4"/>
      <c r="V6" s="4"/>
      <c r="W6" s="4"/>
      <c r="X6" s="41"/>
    </row>
    <row r="7" spans="1:24" s="40" customFormat="1" x14ac:dyDescent="0.25">
      <c r="A7" s="36">
        <v>3</v>
      </c>
      <c r="B7" s="3" t="s">
        <v>518</v>
      </c>
      <c r="C7" s="44" t="s">
        <v>526</v>
      </c>
      <c r="D7" s="44" t="s">
        <v>518</v>
      </c>
      <c r="E7" s="44" t="s">
        <v>525</v>
      </c>
      <c r="F7" s="54">
        <v>9435182771</v>
      </c>
      <c r="G7" s="4">
        <f t="shared" si="0"/>
        <v>15</v>
      </c>
      <c r="H7" s="4"/>
      <c r="I7" s="4"/>
      <c r="J7" s="4">
        <v>15</v>
      </c>
      <c r="K7" s="4">
        <v>1000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1"/>
    </row>
    <row r="8" spans="1:24" s="40" customFormat="1" x14ac:dyDescent="0.25">
      <c r="A8" s="36">
        <v>4</v>
      </c>
      <c r="B8" s="3" t="s">
        <v>518</v>
      </c>
      <c r="C8" s="44" t="s">
        <v>515</v>
      </c>
      <c r="D8" s="44" t="s">
        <v>518</v>
      </c>
      <c r="E8" s="44" t="s">
        <v>522</v>
      </c>
      <c r="F8" s="54">
        <v>8011429296</v>
      </c>
      <c r="G8" s="4">
        <f t="shared" si="0"/>
        <v>9</v>
      </c>
      <c r="H8" s="4"/>
      <c r="I8" s="4"/>
      <c r="J8" s="4"/>
      <c r="K8" s="4"/>
      <c r="L8" s="4">
        <v>9</v>
      </c>
      <c r="M8" s="4">
        <v>1200</v>
      </c>
      <c r="N8" s="4"/>
      <c r="O8" s="4"/>
      <c r="P8" s="4"/>
      <c r="Q8" s="4"/>
      <c r="R8" s="4"/>
      <c r="S8" s="4"/>
      <c r="T8" s="4"/>
      <c r="U8" s="4"/>
      <c r="V8" s="4"/>
      <c r="W8" s="4"/>
      <c r="X8" s="41"/>
    </row>
    <row r="9" spans="1:24" s="40" customFormat="1" x14ac:dyDescent="0.25">
      <c r="A9" s="36">
        <v>5</v>
      </c>
      <c r="B9" s="3" t="s">
        <v>518</v>
      </c>
      <c r="C9" s="44" t="s">
        <v>514</v>
      </c>
      <c r="D9" s="44" t="s">
        <v>518</v>
      </c>
      <c r="E9" s="44" t="s">
        <v>521</v>
      </c>
      <c r="F9" s="54">
        <v>9678592002</v>
      </c>
      <c r="G9" s="4">
        <f t="shared" si="0"/>
        <v>14</v>
      </c>
      <c r="H9" s="4"/>
      <c r="I9" s="4"/>
      <c r="J9" s="4"/>
      <c r="K9" s="4"/>
      <c r="L9" s="4">
        <v>14</v>
      </c>
      <c r="M9" s="4">
        <v>1100</v>
      </c>
      <c r="N9" s="4"/>
      <c r="O9" s="4"/>
      <c r="P9" s="4"/>
      <c r="Q9" s="4"/>
      <c r="R9" s="4"/>
      <c r="S9" s="4"/>
      <c r="T9" s="4"/>
      <c r="U9" s="4"/>
      <c r="V9" s="4"/>
      <c r="W9" s="4"/>
      <c r="X9" s="41"/>
    </row>
    <row r="10" spans="1:24" s="40" customFormat="1" x14ac:dyDescent="0.25">
      <c r="A10" s="36">
        <v>6</v>
      </c>
      <c r="B10" s="3" t="s">
        <v>518</v>
      </c>
      <c r="C10" s="44" t="s">
        <v>512</v>
      </c>
      <c r="D10" s="44" t="s">
        <v>518</v>
      </c>
      <c r="E10" s="44" t="s">
        <v>519</v>
      </c>
      <c r="F10" s="54">
        <v>9435778258</v>
      </c>
      <c r="G10" s="4">
        <f t="shared" si="0"/>
        <v>23</v>
      </c>
      <c r="H10" s="4"/>
      <c r="I10" s="4"/>
      <c r="J10" s="4"/>
      <c r="K10" s="4"/>
      <c r="L10" s="4"/>
      <c r="M10" s="4"/>
      <c r="N10" s="4"/>
      <c r="O10" s="4"/>
      <c r="P10" s="4">
        <v>23</v>
      </c>
      <c r="Q10" s="4">
        <v>2500</v>
      </c>
      <c r="R10" s="4"/>
      <c r="S10" s="4"/>
      <c r="T10" s="4"/>
      <c r="U10" s="4"/>
      <c r="V10" s="4"/>
      <c r="W10" s="4"/>
      <c r="X10" s="41"/>
    </row>
    <row r="11" spans="1:24" s="40" customFormat="1" ht="30" x14ac:dyDescent="0.25">
      <c r="A11" s="36">
        <v>7</v>
      </c>
      <c r="B11" s="3" t="s">
        <v>518</v>
      </c>
      <c r="C11" s="44" t="s">
        <v>513</v>
      </c>
      <c r="D11" s="44" t="s">
        <v>518</v>
      </c>
      <c r="E11" s="44" t="s">
        <v>520</v>
      </c>
      <c r="F11" s="54">
        <v>9435528304</v>
      </c>
      <c r="G11" s="4">
        <f t="shared" si="0"/>
        <v>18</v>
      </c>
      <c r="H11" s="4"/>
      <c r="I11" s="4"/>
      <c r="J11" s="4"/>
      <c r="K11" s="4"/>
      <c r="L11" s="4"/>
      <c r="M11" s="4"/>
      <c r="N11" s="4"/>
      <c r="O11" s="4"/>
      <c r="P11" s="4">
        <v>18</v>
      </c>
      <c r="Q11" s="4">
        <v>2500</v>
      </c>
      <c r="R11" s="4"/>
      <c r="S11" s="4"/>
      <c r="T11" s="4"/>
      <c r="U11" s="4"/>
      <c r="V11" s="4"/>
      <c r="W11" s="4"/>
      <c r="X11" s="41"/>
    </row>
    <row r="12" spans="1:24" s="40" customFormat="1" ht="30" x14ac:dyDescent="0.25">
      <c r="A12" s="36">
        <v>8</v>
      </c>
      <c r="B12" s="3" t="s">
        <v>509</v>
      </c>
      <c r="C12" s="44" t="s">
        <v>737</v>
      </c>
      <c r="D12" s="44" t="s">
        <v>507</v>
      </c>
      <c r="E12" s="44" t="s">
        <v>510</v>
      </c>
      <c r="F12" s="54" t="s">
        <v>773</v>
      </c>
      <c r="G12" s="4">
        <f t="shared" si="0"/>
        <v>4</v>
      </c>
      <c r="H12" s="4"/>
      <c r="I12" s="4"/>
      <c r="J12" s="4">
        <v>2</v>
      </c>
      <c r="K12" s="4">
        <v>900</v>
      </c>
      <c r="L12" s="4">
        <v>2</v>
      </c>
      <c r="M12" s="4">
        <v>1200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1"/>
    </row>
    <row r="13" spans="1:24" s="40" customFormat="1" ht="30" x14ac:dyDescent="0.25">
      <c r="A13" s="36">
        <v>9</v>
      </c>
      <c r="B13" s="3" t="s">
        <v>509</v>
      </c>
      <c r="C13" s="44" t="s">
        <v>738</v>
      </c>
      <c r="D13" s="44" t="s">
        <v>508</v>
      </c>
      <c r="E13" s="44" t="s">
        <v>511</v>
      </c>
      <c r="F13" s="54">
        <v>9432659988</v>
      </c>
      <c r="G13" s="4">
        <f t="shared" si="0"/>
        <v>7</v>
      </c>
      <c r="H13" s="4"/>
      <c r="I13" s="4"/>
      <c r="J13" s="4"/>
      <c r="K13" s="4"/>
      <c r="L13" s="4">
        <v>5</v>
      </c>
      <c r="M13" s="4">
        <v>1200</v>
      </c>
      <c r="N13" s="4"/>
      <c r="O13" s="4"/>
      <c r="P13" s="4">
        <v>2</v>
      </c>
      <c r="Q13" s="4">
        <v>3000</v>
      </c>
      <c r="R13" s="4"/>
      <c r="S13" s="4"/>
      <c r="T13" s="4"/>
      <c r="U13" s="4"/>
      <c r="V13" s="4"/>
      <c r="W13" s="4"/>
      <c r="X13" s="41"/>
    </row>
    <row r="14" spans="1:24" s="40" customFormat="1" ht="30" x14ac:dyDescent="0.25">
      <c r="A14" s="36">
        <v>10</v>
      </c>
      <c r="B14" s="3" t="s">
        <v>384</v>
      </c>
      <c r="C14" s="44" t="s">
        <v>739</v>
      </c>
      <c r="D14" s="44" t="s">
        <v>389</v>
      </c>
      <c r="E14" s="44" t="s">
        <v>390</v>
      </c>
      <c r="F14" s="54" t="s">
        <v>774</v>
      </c>
      <c r="G14" s="4">
        <f t="shared" si="0"/>
        <v>15</v>
      </c>
      <c r="H14" s="4"/>
      <c r="I14" s="4"/>
      <c r="J14" s="4">
        <v>10</v>
      </c>
      <c r="K14" s="4">
        <v>930</v>
      </c>
      <c r="L14" s="4"/>
      <c r="M14" s="4"/>
      <c r="N14" s="4"/>
      <c r="O14" s="4"/>
      <c r="P14" s="4">
        <v>5</v>
      </c>
      <c r="Q14" s="4">
        <v>2258</v>
      </c>
      <c r="R14" s="4"/>
      <c r="S14" s="4"/>
      <c r="T14" s="4"/>
      <c r="U14" s="4"/>
      <c r="V14" s="4"/>
      <c r="W14" s="4"/>
      <c r="X14" s="41"/>
    </row>
    <row r="15" spans="1:24" s="40" customFormat="1" ht="30" x14ac:dyDescent="0.25">
      <c r="A15" s="36">
        <v>11</v>
      </c>
      <c r="B15" s="3" t="s">
        <v>384</v>
      </c>
      <c r="C15" s="44" t="s">
        <v>740</v>
      </c>
      <c r="D15" s="44" t="s">
        <v>386</v>
      </c>
      <c r="E15" s="44" t="s">
        <v>387</v>
      </c>
      <c r="F15" s="54" t="s">
        <v>775</v>
      </c>
      <c r="G15" s="4">
        <f t="shared" si="0"/>
        <v>9</v>
      </c>
      <c r="H15" s="4"/>
      <c r="I15" s="4"/>
      <c r="J15" s="4"/>
      <c r="K15" s="4"/>
      <c r="L15" s="4">
        <v>3</v>
      </c>
      <c r="M15" s="4">
        <v>1149</v>
      </c>
      <c r="N15" s="4"/>
      <c r="O15" s="4"/>
      <c r="P15" s="4">
        <v>6</v>
      </c>
      <c r="Q15" s="4">
        <v>2390</v>
      </c>
      <c r="R15" s="4"/>
      <c r="S15" s="4"/>
      <c r="T15" s="4"/>
      <c r="U15" s="4"/>
      <c r="V15" s="4"/>
      <c r="W15" s="4"/>
      <c r="X15" s="41"/>
    </row>
    <row r="16" spans="1:24" s="40" customFormat="1" x14ac:dyDescent="0.25">
      <c r="A16" s="36">
        <v>12</v>
      </c>
      <c r="B16" s="3" t="s">
        <v>384</v>
      </c>
      <c r="C16" s="44" t="s">
        <v>741</v>
      </c>
      <c r="D16" s="44" t="s">
        <v>386</v>
      </c>
      <c r="E16" s="44" t="s">
        <v>388</v>
      </c>
      <c r="F16" s="54">
        <v>8638048272</v>
      </c>
      <c r="G16" s="4">
        <f t="shared" si="0"/>
        <v>15</v>
      </c>
      <c r="H16" s="4"/>
      <c r="I16" s="4"/>
      <c r="J16" s="4">
        <v>10</v>
      </c>
      <c r="K16" s="4">
        <v>600</v>
      </c>
      <c r="L16" s="4">
        <v>5</v>
      </c>
      <c r="M16" s="4">
        <v>1109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1"/>
    </row>
    <row r="17" spans="1:24" s="40" customFormat="1" ht="30" x14ac:dyDescent="0.25">
      <c r="A17" s="36">
        <v>13</v>
      </c>
      <c r="B17" s="3" t="s">
        <v>384</v>
      </c>
      <c r="C17" s="44" t="s">
        <v>742</v>
      </c>
      <c r="D17" s="44" t="s">
        <v>383</v>
      </c>
      <c r="E17" s="44" t="s">
        <v>385</v>
      </c>
      <c r="F17" s="54" t="s">
        <v>776</v>
      </c>
      <c r="G17" s="4">
        <f t="shared" si="0"/>
        <v>27</v>
      </c>
      <c r="H17" s="4"/>
      <c r="I17" s="4"/>
      <c r="J17" s="4">
        <v>6</v>
      </c>
      <c r="K17" s="4">
        <v>770</v>
      </c>
      <c r="L17" s="4">
        <v>14</v>
      </c>
      <c r="M17" s="4">
        <v>1160</v>
      </c>
      <c r="N17" s="4">
        <v>7</v>
      </c>
      <c r="O17" s="4">
        <v>1850</v>
      </c>
      <c r="P17" s="4"/>
      <c r="Q17" s="4"/>
      <c r="R17" s="4"/>
      <c r="S17" s="4"/>
      <c r="T17" s="4"/>
      <c r="U17" s="4"/>
      <c r="V17" s="4"/>
      <c r="W17" s="4"/>
      <c r="X17" s="41"/>
    </row>
    <row r="18" spans="1:24" s="40" customFormat="1" x14ac:dyDescent="0.25">
      <c r="A18" s="36">
        <v>14</v>
      </c>
      <c r="B18" s="3" t="s">
        <v>346</v>
      </c>
      <c r="C18" s="44" t="s">
        <v>347</v>
      </c>
      <c r="D18" s="44" t="s">
        <v>348</v>
      </c>
      <c r="E18" s="44" t="s">
        <v>349</v>
      </c>
      <c r="F18" s="54">
        <v>8135893322</v>
      </c>
      <c r="G18" s="4">
        <f t="shared" si="0"/>
        <v>32</v>
      </c>
      <c r="H18" s="4"/>
      <c r="I18" s="4"/>
      <c r="J18" s="4"/>
      <c r="K18" s="4"/>
      <c r="L18" s="4"/>
      <c r="M18" s="4"/>
      <c r="N18" s="4">
        <v>18</v>
      </c>
      <c r="O18" s="4">
        <v>1900</v>
      </c>
      <c r="P18" s="4">
        <v>12</v>
      </c>
      <c r="Q18" s="4">
        <v>2900</v>
      </c>
      <c r="R18" s="4">
        <v>2</v>
      </c>
      <c r="S18" s="4">
        <v>3999</v>
      </c>
      <c r="T18" s="4"/>
      <c r="U18" s="4"/>
      <c r="V18" s="4"/>
      <c r="W18" s="4"/>
      <c r="X18" s="41"/>
    </row>
    <row r="19" spans="1:24" s="40" customFormat="1" ht="30" x14ac:dyDescent="0.25">
      <c r="A19" s="36">
        <v>15</v>
      </c>
      <c r="B19" s="3" t="s">
        <v>346</v>
      </c>
      <c r="C19" s="44" t="s">
        <v>361</v>
      </c>
      <c r="D19" s="44" t="s">
        <v>362</v>
      </c>
      <c r="E19" s="44" t="s">
        <v>363</v>
      </c>
      <c r="F19" s="54">
        <v>8486293119</v>
      </c>
      <c r="G19" s="4">
        <f t="shared" si="0"/>
        <v>16</v>
      </c>
      <c r="H19" s="4"/>
      <c r="I19" s="4"/>
      <c r="J19" s="4"/>
      <c r="K19" s="4"/>
      <c r="L19" s="4"/>
      <c r="M19" s="4"/>
      <c r="N19" s="4">
        <v>3</v>
      </c>
      <c r="O19" s="4">
        <v>1600</v>
      </c>
      <c r="P19" s="4">
        <v>7</v>
      </c>
      <c r="Q19" s="4">
        <v>2350</v>
      </c>
      <c r="R19" s="4">
        <v>6</v>
      </c>
      <c r="S19" s="4">
        <v>3350</v>
      </c>
      <c r="T19" s="4"/>
      <c r="U19" s="4"/>
      <c r="V19" s="4"/>
      <c r="W19" s="4"/>
      <c r="X19" s="41"/>
    </row>
    <row r="20" spans="1:24" s="40" customFormat="1" x14ac:dyDescent="0.25">
      <c r="A20" s="36">
        <v>16</v>
      </c>
      <c r="B20" s="3" t="s">
        <v>346</v>
      </c>
      <c r="C20" s="44" t="s">
        <v>369</v>
      </c>
      <c r="D20" s="44" t="s">
        <v>370</v>
      </c>
      <c r="E20" s="44" t="s">
        <v>371</v>
      </c>
      <c r="F20" s="54">
        <v>8486223522</v>
      </c>
      <c r="G20" s="4">
        <f t="shared" si="0"/>
        <v>16</v>
      </c>
      <c r="H20" s="4"/>
      <c r="I20" s="4"/>
      <c r="J20" s="4">
        <v>6</v>
      </c>
      <c r="K20" s="4">
        <v>1000</v>
      </c>
      <c r="L20" s="4">
        <v>10</v>
      </c>
      <c r="M20" s="4">
        <v>1200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1"/>
    </row>
    <row r="21" spans="1:24" s="40" customFormat="1" x14ac:dyDescent="0.25">
      <c r="A21" s="36">
        <v>17</v>
      </c>
      <c r="B21" s="3" t="s">
        <v>346</v>
      </c>
      <c r="C21" s="44" t="s">
        <v>378</v>
      </c>
      <c r="D21" s="44" t="s">
        <v>379</v>
      </c>
      <c r="E21" s="44" t="s">
        <v>380</v>
      </c>
      <c r="F21" s="54">
        <v>9706136633</v>
      </c>
      <c r="G21" s="4">
        <f t="shared" si="0"/>
        <v>19</v>
      </c>
      <c r="H21" s="4"/>
      <c r="I21" s="4"/>
      <c r="J21" s="4"/>
      <c r="K21" s="4"/>
      <c r="L21" s="4">
        <v>3</v>
      </c>
      <c r="M21" s="4">
        <v>1500</v>
      </c>
      <c r="N21" s="4">
        <v>6</v>
      </c>
      <c r="O21" s="4">
        <v>1800</v>
      </c>
      <c r="P21" s="4">
        <v>10</v>
      </c>
      <c r="Q21" s="4">
        <v>2400</v>
      </c>
      <c r="R21" s="4"/>
      <c r="S21" s="4"/>
      <c r="T21" s="4"/>
      <c r="U21" s="4"/>
      <c r="V21" s="4"/>
      <c r="W21" s="4"/>
      <c r="X21" s="41"/>
    </row>
    <row r="22" spans="1:24" s="40" customFormat="1" ht="30" x14ac:dyDescent="0.25">
      <c r="A22" s="36">
        <v>18</v>
      </c>
      <c r="B22" s="3" t="s">
        <v>346</v>
      </c>
      <c r="C22" s="44" t="s">
        <v>364</v>
      </c>
      <c r="D22" s="44" t="s">
        <v>365</v>
      </c>
      <c r="E22" s="44" t="s">
        <v>366</v>
      </c>
      <c r="F22" s="54">
        <v>9859133491</v>
      </c>
      <c r="G22" s="4">
        <f t="shared" si="0"/>
        <v>20</v>
      </c>
      <c r="H22" s="4"/>
      <c r="I22" s="4"/>
      <c r="J22" s="4">
        <v>11</v>
      </c>
      <c r="K22" s="4">
        <v>1000</v>
      </c>
      <c r="L22" s="4">
        <v>6</v>
      </c>
      <c r="M22" s="4">
        <v>1300</v>
      </c>
      <c r="N22" s="4">
        <v>3</v>
      </c>
      <c r="O22" s="4">
        <v>1600</v>
      </c>
      <c r="P22" s="4"/>
      <c r="Q22" s="4"/>
      <c r="R22" s="4"/>
      <c r="S22" s="4"/>
      <c r="T22" s="4"/>
      <c r="U22" s="4"/>
      <c r="V22" s="4"/>
      <c r="W22" s="4"/>
      <c r="X22" s="41"/>
    </row>
    <row r="23" spans="1:24" s="40" customFormat="1" ht="30" x14ac:dyDescent="0.25">
      <c r="A23" s="36">
        <v>19</v>
      </c>
      <c r="B23" s="3" t="s">
        <v>346</v>
      </c>
      <c r="C23" s="44" t="s">
        <v>367</v>
      </c>
      <c r="D23" s="44" t="s">
        <v>365</v>
      </c>
      <c r="E23" s="44" t="s">
        <v>368</v>
      </c>
      <c r="F23" s="54">
        <v>7577932387</v>
      </c>
      <c r="G23" s="4">
        <f t="shared" si="0"/>
        <v>9</v>
      </c>
      <c r="H23" s="4"/>
      <c r="I23" s="4"/>
      <c r="J23" s="4"/>
      <c r="K23" s="4"/>
      <c r="L23" s="4">
        <v>8</v>
      </c>
      <c r="M23" s="4">
        <v>1300</v>
      </c>
      <c r="N23" s="4">
        <v>1</v>
      </c>
      <c r="O23" s="4">
        <v>1600</v>
      </c>
      <c r="P23" s="4"/>
      <c r="Q23" s="4"/>
      <c r="R23" s="4"/>
      <c r="S23" s="4"/>
      <c r="T23" s="4"/>
      <c r="U23" s="4"/>
      <c r="V23" s="4"/>
      <c r="W23" s="4"/>
      <c r="X23" s="41"/>
    </row>
    <row r="24" spans="1:24" s="40" customFormat="1" ht="30" x14ac:dyDescent="0.25">
      <c r="A24" s="36">
        <v>20</v>
      </c>
      <c r="B24" s="3" t="s">
        <v>346</v>
      </c>
      <c r="C24" s="44" t="s">
        <v>356</v>
      </c>
      <c r="D24" s="44" t="s">
        <v>357</v>
      </c>
      <c r="E24" s="44" t="s">
        <v>358</v>
      </c>
      <c r="F24" s="54">
        <v>9957579200</v>
      </c>
      <c r="G24" s="4">
        <f t="shared" si="0"/>
        <v>13</v>
      </c>
      <c r="H24" s="4"/>
      <c r="I24" s="4"/>
      <c r="J24" s="4"/>
      <c r="K24" s="4"/>
      <c r="L24" s="4">
        <v>5</v>
      </c>
      <c r="M24" s="4">
        <v>1250</v>
      </c>
      <c r="N24" s="4"/>
      <c r="O24" s="4"/>
      <c r="P24" s="4">
        <v>8</v>
      </c>
      <c r="Q24" s="4">
        <v>2700</v>
      </c>
      <c r="R24" s="4"/>
      <c r="S24" s="4"/>
      <c r="T24" s="4"/>
      <c r="U24" s="4"/>
      <c r="V24" s="4"/>
      <c r="W24" s="4"/>
      <c r="X24" s="41"/>
    </row>
    <row r="25" spans="1:24" s="40" customFormat="1" x14ac:dyDescent="0.25">
      <c r="A25" s="36">
        <v>21</v>
      </c>
      <c r="B25" s="3" t="s">
        <v>346</v>
      </c>
      <c r="C25" s="44" t="s">
        <v>359</v>
      </c>
      <c r="D25" s="44" t="s">
        <v>351</v>
      </c>
      <c r="E25" s="44" t="s">
        <v>360</v>
      </c>
      <c r="F25" s="54">
        <v>9706812454</v>
      </c>
      <c r="G25" s="4">
        <f t="shared" si="0"/>
        <v>50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>
        <v>48</v>
      </c>
      <c r="U25" s="4">
        <v>4300</v>
      </c>
      <c r="V25" s="4">
        <v>2</v>
      </c>
      <c r="W25" s="4">
        <v>6800</v>
      </c>
      <c r="X25" s="41"/>
    </row>
    <row r="26" spans="1:24" s="40" customFormat="1" x14ac:dyDescent="0.25">
      <c r="A26" s="36">
        <v>22</v>
      </c>
      <c r="B26" s="3" t="s">
        <v>346</v>
      </c>
      <c r="C26" s="44" t="s">
        <v>350</v>
      </c>
      <c r="D26" s="44" t="s">
        <v>351</v>
      </c>
      <c r="E26" s="44" t="s">
        <v>352</v>
      </c>
      <c r="F26" s="54">
        <v>8617749337</v>
      </c>
      <c r="G26" s="4">
        <f t="shared" si="0"/>
        <v>32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8</v>
      </c>
      <c r="S26" s="4">
        <v>3600</v>
      </c>
      <c r="T26" s="4">
        <v>24</v>
      </c>
      <c r="U26" s="4">
        <v>4600</v>
      </c>
      <c r="V26" s="4"/>
      <c r="W26" s="4"/>
      <c r="X26" s="41"/>
    </row>
    <row r="27" spans="1:24" s="40" customFormat="1" ht="30" x14ac:dyDescent="0.25">
      <c r="A27" s="36">
        <v>23</v>
      </c>
      <c r="B27" s="3" t="s">
        <v>346</v>
      </c>
      <c r="C27" s="44" t="s">
        <v>353</v>
      </c>
      <c r="D27" s="44" t="s">
        <v>354</v>
      </c>
      <c r="E27" s="44" t="s">
        <v>355</v>
      </c>
      <c r="F27" s="54">
        <v>7002124317</v>
      </c>
      <c r="G27" s="4">
        <f t="shared" si="0"/>
        <v>18</v>
      </c>
      <c r="H27" s="4"/>
      <c r="I27" s="4"/>
      <c r="J27" s="4"/>
      <c r="K27" s="4"/>
      <c r="L27" s="4">
        <v>10</v>
      </c>
      <c r="M27" s="4">
        <v>1500</v>
      </c>
      <c r="N27" s="4">
        <v>6</v>
      </c>
      <c r="O27" s="4">
        <v>2000</v>
      </c>
      <c r="P27" s="4">
        <v>2</v>
      </c>
      <c r="Q27" s="4">
        <v>2200</v>
      </c>
      <c r="R27" s="4"/>
      <c r="S27" s="4"/>
      <c r="T27" s="4"/>
      <c r="U27" s="4"/>
      <c r="V27" s="4"/>
      <c r="W27" s="4"/>
      <c r="X27" s="41"/>
    </row>
    <row r="28" spans="1:24" s="40" customFormat="1" ht="30" x14ac:dyDescent="0.25">
      <c r="A28" s="36">
        <v>24</v>
      </c>
      <c r="B28" s="3" t="s">
        <v>346</v>
      </c>
      <c r="C28" s="44" t="s">
        <v>372</v>
      </c>
      <c r="D28" s="44" t="s">
        <v>373</v>
      </c>
      <c r="E28" s="44" t="s">
        <v>374</v>
      </c>
      <c r="F28" s="54">
        <v>9435020335</v>
      </c>
      <c r="G28" s="4">
        <f t="shared" si="0"/>
        <v>34</v>
      </c>
      <c r="H28" s="4"/>
      <c r="I28" s="4"/>
      <c r="J28" s="4"/>
      <c r="K28" s="4"/>
      <c r="L28" s="4">
        <v>20</v>
      </c>
      <c r="M28" s="4">
        <v>1300</v>
      </c>
      <c r="N28" s="4">
        <v>8</v>
      </c>
      <c r="O28" s="4">
        <v>2000</v>
      </c>
      <c r="P28" s="4">
        <v>6</v>
      </c>
      <c r="Q28" s="4">
        <v>2600</v>
      </c>
      <c r="R28" s="4"/>
      <c r="S28" s="4"/>
      <c r="T28" s="4"/>
      <c r="U28" s="4"/>
      <c r="V28" s="4"/>
      <c r="W28" s="4"/>
      <c r="X28" s="41"/>
    </row>
    <row r="29" spans="1:24" s="40" customFormat="1" ht="30" x14ac:dyDescent="0.25">
      <c r="A29" s="36">
        <v>25</v>
      </c>
      <c r="B29" s="3" t="s">
        <v>346</v>
      </c>
      <c r="C29" s="44" t="s">
        <v>377</v>
      </c>
      <c r="D29" s="44" t="s">
        <v>375</v>
      </c>
      <c r="E29" s="44" t="s">
        <v>376</v>
      </c>
      <c r="F29" s="54">
        <v>9435022149</v>
      </c>
      <c r="G29" s="4">
        <f t="shared" si="0"/>
        <v>22</v>
      </c>
      <c r="H29" s="4"/>
      <c r="I29" s="4"/>
      <c r="J29" s="4"/>
      <c r="K29" s="4"/>
      <c r="L29" s="4"/>
      <c r="M29" s="4"/>
      <c r="N29" s="4">
        <v>11</v>
      </c>
      <c r="O29" s="4">
        <v>2000</v>
      </c>
      <c r="P29" s="4">
        <v>11</v>
      </c>
      <c r="Q29" s="4">
        <v>2100</v>
      </c>
      <c r="R29" s="4"/>
      <c r="S29" s="4"/>
      <c r="T29" s="4"/>
      <c r="U29" s="4"/>
      <c r="V29" s="4"/>
      <c r="W29" s="4"/>
      <c r="X29" s="41"/>
    </row>
    <row r="30" spans="1:24" s="40" customFormat="1" x14ac:dyDescent="0.25">
      <c r="A30" s="36">
        <v>26</v>
      </c>
      <c r="B30" s="3" t="s">
        <v>346</v>
      </c>
      <c r="C30" s="44" t="s">
        <v>381</v>
      </c>
      <c r="D30" s="44" t="s">
        <v>375</v>
      </c>
      <c r="E30" s="44" t="s">
        <v>382</v>
      </c>
      <c r="F30" s="54">
        <v>863164080</v>
      </c>
      <c r="G30" s="4">
        <f t="shared" si="0"/>
        <v>13</v>
      </c>
      <c r="H30" s="4"/>
      <c r="I30" s="4"/>
      <c r="J30" s="4"/>
      <c r="K30" s="4"/>
      <c r="L30" s="4">
        <v>6</v>
      </c>
      <c r="M30" s="4">
        <v>1450</v>
      </c>
      <c r="N30" s="4">
        <v>7</v>
      </c>
      <c r="O30" s="4">
        <v>1850</v>
      </c>
      <c r="P30" s="4"/>
      <c r="Q30" s="4"/>
      <c r="R30" s="4"/>
      <c r="S30" s="4"/>
      <c r="T30" s="4"/>
      <c r="U30" s="4"/>
      <c r="V30" s="4"/>
      <c r="W30" s="4"/>
      <c r="X30" s="41"/>
    </row>
    <row r="31" spans="1:24" s="40" customFormat="1" x14ac:dyDescent="0.25">
      <c r="A31" s="36">
        <v>27</v>
      </c>
      <c r="B31" s="3" t="s">
        <v>255</v>
      </c>
      <c r="C31" s="46" t="s">
        <v>253</v>
      </c>
      <c r="D31" s="47" t="s">
        <v>254</v>
      </c>
      <c r="E31" s="46" t="s">
        <v>256</v>
      </c>
      <c r="F31" s="48">
        <v>7002205780</v>
      </c>
      <c r="G31" s="4">
        <f t="shared" si="0"/>
        <v>15</v>
      </c>
      <c r="H31" s="4"/>
      <c r="I31" s="4"/>
      <c r="J31" s="4">
        <v>8</v>
      </c>
      <c r="K31" s="4">
        <v>800</v>
      </c>
      <c r="L31" s="4"/>
      <c r="M31" s="4"/>
      <c r="N31" s="4">
        <v>7</v>
      </c>
      <c r="O31" s="4">
        <v>1600</v>
      </c>
      <c r="P31" s="4"/>
      <c r="Q31" s="4"/>
      <c r="R31" s="4"/>
      <c r="S31" s="4"/>
      <c r="T31" s="4"/>
      <c r="U31" s="4"/>
      <c r="V31" s="4"/>
      <c r="W31" s="4"/>
      <c r="X31" s="41"/>
    </row>
    <row r="32" spans="1:24" s="40" customFormat="1" ht="45" x14ac:dyDescent="0.25">
      <c r="A32" s="36">
        <v>28</v>
      </c>
      <c r="B32" s="3" t="s">
        <v>764</v>
      </c>
      <c r="C32" s="50" t="s">
        <v>757</v>
      </c>
      <c r="D32" s="50" t="s">
        <v>756</v>
      </c>
      <c r="E32" s="50" t="s">
        <v>766</v>
      </c>
      <c r="F32" s="54" t="s">
        <v>771</v>
      </c>
      <c r="G32" s="4">
        <f t="shared" si="0"/>
        <v>8</v>
      </c>
      <c r="H32" s="4"/>
      <c r="I32" s="4"/>
      <c r="J32" s="4">
        <v>2</v>
      </c>
      <c r="K32" s="4">
        <v>1000</v>
      </c>
      <c r="L32" s="4">
        <v>2</v>
      </c>
      <c r="M32" s="4">
        <v>1500</v>
      </c>
      <c r="N32" s="4">
        <v>3</v>
      </c>
      <c r="O32" s="4">
        <v>1800</v>
      </c>
      <c r="P32" s="4">
        <v>1</v>
      </c>
      <c r="Q32" s="4">
        <v>2200</v>
      </c>
      <c r="R32" s="4"/>
      <c r="S32" s="4"/>
      <c r="T32" s="4"/>
      <c r="U32" s="4"/>
      <c r="V32" s="4"/>
      <c r="W32" s="4"/>
      <c r="X32" s="41"/>
    </row>
    <row r="33" spans="1:24" s="40" customFormat="1" ht="30" x14ac:dyDescent="0.25">
      <c r="A33" s="36">
        <v>29</v>
      </c>
      <c r="B33" s="3" t="s">
        <v>764</v>
      </c>
      <c r="C33" s="49" t="s">
        <v>755</v>
      </c>
      <c r="D33" s="50" t="s">
        <v>756</v>
      </c>
      <c r="E33" s="52" t="s">
        <v>765</v>
      </c>
      <c r="F33" s="54" t="s">
        <v>770</v>
      </c>
      <c r="G33" s="4">
        <f t="shared" si="0"/>
        <v>10</v>
      </c>
      <c r="H33" s="4"/>
      <c r="I33" s="4"/>
      <c r="J33" s="4"/>
      <c r="K33" s="4"/>
      <c r="L33" s="4">
        <v>4</v>
      </c>
      <c r="M33" s="4">
        <v>1416</v>
      </c>
      <c r="N33" s="4">
        <v>2</v>
      </c>
      <c r="O33" s="4">
        <v>1888</v>
      </c>
      <c r="P33" s="4">
        <v>4</v>
      </c>
      <c r="Q33" s="4">
        <v>2124</v>
      </c>
      <c r="R33" s="4"/>
      <c r="S33" s="4"/>
      <c r="T33" s="4"/>
      <c r="U33" s="4"/>
      <c r="V33" s="4"/>
      <c r="W33" s="4"/>
      <c r="X33" s="41"/>
    </row>
    <row r="34" spans="1:24" s="40" customFormat="1" ht="30" x14ac:dyDescent="0.25">
      <c r="A34" s="36">
        <v>30</v>
      </c>
      <c r="B34" s="3" t="s">
        <v>764</v>
      </c>
      <c r="C34" s="50" t="s">
        <v>758</v>
      </c>
      <c r="D34" s="51" t="s">
        <v>759</v>
      </c>
      <c r="E34" s="50" t="s">
        <v>767</v>
      </c>
      <c r="F34" s="54" t="s">
        <v>772</v>
      </c>
      <c r="G34" s="4">
        <f t="shared" si="0"/>
        <v>8</v>
      </c>
      <c r="H34" s="4"/>
      <c r="I34" s="4"/>
      <c r="J34" s="4">
        <v>3</v>
      </c>
      <c r="K34" s="4">
        <v>938</v>
      </c>
      <c r="L34" s="4">
        <v>2</v>
      </c>
      <c r="M34" s="4">
        <v>1056</v>
      </c>
      <c r="N34" s="4"/>
      <c r="O34" s="4"/>
      <c r="P34" s="4">
        <v>3</v>
      </c>
      <c r="Q34" s="4">
        <v>2354</v>
      </c>
      <c r="R34" s="4"/>
      <c r="S34" s="4"/>
      <c r="T34" s="4"/>
      <c r="U34" s="4"/>
      <c r="V34" s="4"/>
      <c r="W34" s="4"/>
      <c r="X34" s="41"/>
    </row>
    <row r="35" spans="1:24" s="40" customFormat="1" x14ac:dyDescent="0.25">
      <c r="A35" s="36">
        <v>31</v>
      </c>
      <c r="B35" s="3" t="s">
        <v>764</v>
      </c>
      <c r="C35" s="50" t="s">
        <v>763</v>
      </c>
      <c r="D35" s="51" t="s">
        <v>760</v>
      </c>
      <c r="E35" s="50" t="s">
        <v>769</v>
      </c>
      <c r="F35" s="54">
        <v>9435505711</v>
      </c>
      <c r="G35" s="4">
        <f t="shared" si="0"/>
        <v>1</v>
      </c>
      <c r="H35" s="4"/>
      <c r="I35" s="4"/>
      <c r="J35" s="4">
        <v>1</v>
      </c>
      <c r="K35" s="4">
        <v>600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27"/>
    </row>
    <row r="36" spans="1:24" s="40" customFormat="1" x14ac:dyDescent="0.25">
      <c r="A36" s="36">
        <v>32</v>
      </c>
      <c r="B36" s="3" t="s">
        <v>764</v>
      </c>
      <c r="C36" s="50" t="s">
        <v>761</v>
      </c>
      <c r="D36" s="50" t="s">
        <v>762</v>
      </c>
      <c r="E36" s="50" t="s">
        <v>768</v>
      </c>
      <c r="F36" s="54">
        <v>9954898168</v>
      </c>
      <c r="G36" s="4">
        <f t="shared" si="0"/>
        <v>4</v>
      </c>
      <c r="H36" s="4">
        <v>4</v>
      </c>
      <c r="I36" s="4">
        <v>250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27"/>
    </row>
    <row r="37" spans="1:24" s="40" customFormat="1" x14ac:dyDescent="0.25">
      <c r="A37" s="36">
        <v>33</v>
      </c>
      <c r="B37" s="3" t="s">
        <v>259</v>
      </c>
      <c r="C37" s="3" t="s">
        <v>260</v>
      </c>
      <c r="D37" s="3" t="s">
        <v>261</v>
      </c>
      <c r="E37" s="43" t="s">
        <v>340</v>
      </c>
      <c r="F37" s="55">
        <v>9435029007</v>
      </c>
      <c r="G37" s="4">
        <f t="shared" si="0"/>
        <v>15</v>
      </c>
      <c r="H37" s="4"/>
      <c r="I37" s="4"/>
      <c r="J37" s="4">
        <v>15</v>
      </c>
      <c r="K37" s="4">
        <v>600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1"/>
    </row>
    <row r="38" spans="1:24" s="40" customFormat="1" ht="30" x14ac:dyDescent="0.25">
      <c r="A38" s="36">
        <v>34</v>
      </c>
      <c r="B38" s="3" t="s">
        <v>262</v>
      </c>
      <c r="C38" s="44" t="s">
        <v>272</v>
      </c>
      <c r="D38" s="44" t="s">
        <v>273</v>
      </c>
      <c r="E38" s="44"/>
      <c r="F38" s="54">
        <v>7002994267</v>
      </c>
      <c r="G38" s="4">
        <f t="shared" si="0"/>
        <v>6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>
        <v>6</v>
      </c>
      <c r="W38" s="4">
        <v>5800</v>
      </c>
      <c r="X38" s="41"/>
    </row>
    <row r="39" spans="1:24" s="40" customFormat="1" x14ac:dyDescent="0.25">
      <c r="A39" s="36">
        <v>35</v>
      </c>
      <c r="B39" s="3" t="s">
        <v>262</v>
      </c>
      <c r="C39" s="44" t="s">
        <v>274</v>
      </c>
      <c r="D39" s="44" t="s">
        <v>275</v>
      </c>
      <c r="E39" s="44" t="s">
        <v>287</v>
      </c>
      <c r="F39" s="54">
        <v>9435746350</v>
      </c>
      <c r="G39" s="4">
        <f t="shared" si="0"/>
        <v>35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>
        <v>35</v>
      </c>
      <c r="W39" s="4">
        <v>5428</v>
      </c>
      <c r="X39" s="41"/>
    </row>
    <row r="40" spans="1:24" s="40" customFormat="1" x14ac:dyDescent="0.25">
      <c r="A40" s="36">
        <v>36</v>
      </c>
      <c r="B40" s="3" t="s">
        <v>262</v>
      </c>
      <c r="C40" s="44" t="s">
        <v>268</v>
      </c>
      <c r="D40" s="44" t="s">
        <v>269</v>
      </c>
      <c r="E40" s="44" t="s">
        <v>285</v>
      </c>
      <c r="F40" s="54">
        <v>9435030839</v>
      </c>
      <c r="G40" s="4">
        <f t="shared" si="0"/>
        <v>22</v>
      </c>
      <c r="H40" s="4"/>
      <c r="I40" s="4"/>
      <c r="J40" s="4"/>
      <c r="K40" s="4"/>
      <c r="L40" s="4"/>
      <c r="M40" s="4"/>
      <c r="N40" s="4"/>
      <c r="O40" s="4"/>
      <c r="P40" s="4">
        <v>22</v>
      </c>
      <c r="Q40" s="4">
        <v>2590</v>
      </c>
      <c r="R40" s="4"/>
      <c r="S40" s="4"/>
      <c r="T40" s="4"/>
      <c r="U40" s="4"/>
      <c r="V40" s="4"/>
      <c r="W40" s="4"/>
      <c r="X40" s="41"/>
    </row>
    <row r="41" spans="1:24" s="40" customFormat="1" x14ac:dyDescent="0.25">
      <c r="A41" s="36">
        <v>37</v>
      </c>
      <c r="B41" s="3" t="s">
        <v>262</v>
      </c>
      <c r="C41" s="44" t="s">
        <v>263</v>
      </c>
      <c r="D41" s="44" t="s">
        <v>264</v>
      </c>
      <c r="E41" s="44" t="s">
        <v>282</v>
      </c>
      <c r="F41" s="54">
        <v>7002175761</v>
      </c>
      <c r="G41" s="4">
        <f t="shared" si="0"/>
        <v>4</v>
      </c>
      <c r="H41" s="4"/>
      <c r="I41" s="4"/>
      <c r="J41" s="4"/>
      <c r="K41" s="4"/>
      <c r="L41" s="4"/>
      <c r="M41" s="4"/>
      <c r="N41" s="4"/>
      <c r="O41" s="4"/>
      <c r="P41" s="4">
        <v>4</v>
      </c>
      <c r="Q41" s="4">
        <v>3000</v>
      </c>
      <c r="R41" s="4"/>
      <c r="S41" s="4"/>
      <c r="T41" s="4"/>
      <c r="U41" s="4"/>
      <c r="V41" s="4"/>
      <c r="W41" s="4"/>
      <c r="X41" s="41"/>
    </row>
    <row r="42" spans="1:24" s="40" customFormat="1" ht="30" x14ac:dyDescent="0.25">
      <c r="A42" s="36">
        <v>38</v>
      </c>
      <c r="B42" s="3" t="s">
        <v>262</v>
      </c>
      <c r="C42" s="44" t="s">
        <v>266</v>
      </c>
      <c r="D42" s="44" t="s">
        <v>291</v>
      </c>
      <c r="E42" s="44" t="s">
        <v>284</v>
      </c>
      <c r="F42" s="54">
        <v>9435030741</v>
      </c>
      <c r="G42" s="4">
        <f t="shared" si="0"/>
        <v>7</v>
      </c>
      <c r="H42" s="4"/>
      <c r="I42" s="4"/>
      <c r="J42" s="4">
        <v>7</v>
      </c>
      <c r="K42" s="4">
        <v>900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1"/>
    </row>
    <row r="43" spans="1:24" s="40" customFormat="1" ht="30" x14ac:dyDescent="0.25">
      <c r="A43" s="36">
        <v>39</v>
      </c>
      <c r="B43" s="3" t="s">
        <v>262</v>
      </c>
      <c r="C43" s="44" t="s">
        <v>276</v>
      </c>
      <c r="D43" s="44" t="s">
        <v>291</v>
      </c>
      <c r="E43" s="44"/>
      <c r="F43" s="54">
        <v>9435030111</v>
      </c>
      <c r="G43" s="4">
        <f t="shared" si="0"/>
        <v>36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>
        <v>36</v>
      </c>
      <c r="S43" s="4">
        <v>3042</v>
      </c>
      <c r="T43" s="4"/>
      <c r="U43" s="4"/>
      <c r="V43" s="4"/>
      <c r="W43" s="4"/>
      <c r="X43" s="41"/>
    </row>
    <row r="44" spans="1:24" s="40" customFormat="1" ht="30" x14ac:dyDescent="0.25">
      <c r="A44" s="36">
        <v>40</v>
      </c>
      <c r="B44" s="3" t="s">
        <v>262</v>
      </c>
      <c r="C44" s="44" t="s">
        <v>277</v>
      </c>
      <c r="D44" s="44" t="s">
        <v>291</v>
      </c>
      <c r="E44" s="44" t="s">
        <v>288</v>
      </c>
      <c r="F44" s="54">
        <v>8638574808</v>
      </c>
      <c r="G44" s="4">
        <f t="shared" si="0"/>
        <v>49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>
        <v>49</v>
      </c>
      <c r="W44" s="4">
        <v>5800</v>
      </c>
      <c r="X44" s="41"/>
    </row>
    <row r="45" spans="1:24" s="40" customFormat="1" ht="30" x14ac:dyDescent="0.25">
      <c r="A45" s="36">
        <v>41</v>
      </c>
      <c r="B45" s="3" t="s">
        <v>262</v>
      </c>
      <c r="C45" s="44" t="s">
        <v>267</v>
      </c>
      <c r="D45" s="44" t="s">
        <v>291</v>
      </c>
      <c r="E45" s="44"/>
      <c r="F45" s="54">
        <v>8638221295</v>
      </c>
      <c r="G45" s="4">
        <f t="shared" si="0"/>
        <v>14</v>
      </c>
      <c r="H45" s="4"/>
      <c r="I45" s="4"/>
      <c r="J45" s="4"/>
      <c r="K45" s="4"/>
      <c r="L45" s="4">
        <v>14</v>
      </c>
      <c r="M45" s="4">
        <v>1050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1"/>
    </row>
    <row r="46" spans="1:24" s="40" customFormat="1" ht="30" x14ac:dyDescent="0.25">
      <c r="A46" s="36">
        <v>42</v>
      </c>
      <c r="B46" s="3" t="s">
        <v>262</v>
      </c>
      <c r="C46" s="44" t="s">
        <v>265</v>
      </c>
      <c r="D46" s="44" t="s">
        <v>291</v>
      </c>
      <c r="E46" s="44" t="s">
        <v>283</v>
      </c>
      <c r="F46" s="54">
        <v>7002412402</v>
      </c>
      <c r="G46" s="4">
        <f t="shared" si="0"/>
        <v>20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>
        <v>20</v>
      </c>
      <c r="S46" s="4">
        <v>37</v>
      </c>
      <c r="T46" s="4"/>
      <c r="U46" s="4"/>
      <c r="V46" s="4"/>
      <c r="W46" s="4"/>
      <c r="X46" s="41"/>
    </row>
    <row r="47" spans="1:24" s="40" customFormat="1" ht="30" x14ac:dyDescent="0.25">
      <c r="A47" s="36">
        <v>43</v>
      </c>
      <c r="B47" s="3" t="s">
        <v>262</v>
      </c>
      <c r="C47" s="44" t="s">
        <v>279</v>
      </c>
      <c r="D47" s="44" t="s">
        <v>291</v>
      </c>
      <c r="E47" s="44"/>
      <c r="F47" s="54">
        <v>9707360008</v>
      </c>
      <c r="G47" s="4">
        <f t="shared" si="0"/>
        <v>45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>
        <v>45</v>
      </c>
      <c r="W47" s="4">
        <v>5400</v>
      </c>
      <c r="X47" s="41"/>
    </row>
    <row r="48" spans="1:24" s="40" customFormat="1" ht="30" x14ac:dyDescent="0.25">
      <c r="A48" s="36">
        <v>44</v>
      </c>
      <c r="B48" s="3" t="s">
        <v>262</v>
      </c>
      <c r="C48" s="44" t="s">
        <v>278</v>
      </c>
      <c r="D48" s="44" t="s">
        <v>291</v>
      </c>
      <c r="E48" s="44" t="s">
        <v>289</v>
      </c>
      <c r="F48" s="54">
        <v>9401310638</v>
      </c>
      <c r="G48" s="4">
        <f t="shared" si="0"/>
        <v>30</v>
      </c>
      <c r="H48" s="4"/>
      <c r="I48" s="4"/>
      <c r="J48" s="4"/>
      <c r="K48" s="4"/>
      <c r="L48" s="4"/>
      <c r="M48" s="4"/>
      <c r="N48" s="4"/>
      <c r="O48" s="4"/>
      <c r="P48" s="4">
        <v>30</v>
      </c>
      <c r="Q48" s="4">
        <v>2950</v>
      </c>
      <c r="R48" s="4"/>
      <c r="S48" s="4"/>
      <c r="T48" s="4"/>
      <c r="U48" s="4"/>
      <c r="V48" s="4"/>
      <c r="W48" s="4"/>
      <c r="X48" s="41"/>
    </row>
    <row r="49" spans="1:24" s="40" customFormat="1" ht="30" x14ac:dyDescent="0.25">
      <c r="A49" s="36">
        <v>45</v>
      </c>
      <c r="B49" s="3" t="s">
        <v>262</v>
      </c>
      <c r="C49" s="44" t="s">
        <v>280</v>
      </c>
      <c r="D49" s="44" t="s">
        <v>281</v>
      </c>
      <c r="E49" s="44" t="s">
        <v>290</v>
      </c>
      <c r="F49" s="54">
        <v>9435091953</v>
      </c>
      <c r="G49" s="4">
        <f t="shared" si="0"/>
        <v>37</v>
      </c>
      <c r="H49" s="4"/>
      <c r="I49" s="4"/>
      <c r="J49" s="4"/>
      <c r="K49" s="4"/>
      <c r="L49" s="4"/>
      <c r="M49" s="4"/>
      <c r="N49" s="4"/>
      <c r="O49" s="4"/>
      <c r="P49" s="4">
        <v>37</v>
      </c>
      <c r="Q49" s="4">
        <v>2390</v>
      </c>
      <c r="R49" s="4"/>
      <c r="S49" s="4"/>
      <c r="T49" s="4"/>
      <c r="U49" s="4"/>
      <c r="V49" s="4"/>
      <c r="W49" s="4"/>
      <c r="X49" s="41"/>
    </row>
    <row r="50" spans="1:24" s="40" customFormat="1" x14ac:dyDescent="0.25">
      <c r="A50" s="36">
        <v>46</v>
      </c>
      <c r="B50" s="3" t="s">
        <v>262</v>
      </c>
      <c r="C50" s="44" t="s">
        <v>270</v>
      </c>
      <c r="D50" s="44" t="s">
        <v>271</v>
      </c>
      <c r="E50" s="44" t="s">
        <v>286</v>
      </c>
      <c r="F50" s="54">
        <v>9864537854</v>
      </c>
      <c r="G50" s="4">
        <f t="shared" si="0"/>
        <v>22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>
        <v>22</v>
      </c>
      <c r="S50" s="4">
        <v>3176</v>
      </c>
      <c r="T50" s="4"/>
      <c r="U50" s="4"/>
      <c r="V50" s="4"/>
      <c r="W50" s="4"/>
      <c r="X50" s="41"/>
    </row>
    <row r="51" spans="1:24" s="40" customFormat="1" x14ac:dyDescent="0.25">
      <c r="A51" s="36">
        <v>47</v>
      </c>
      <c r="B51" s="3" t="s">
        <v>345</v>
      </c>
      <c r="C51" s="44" t="s">
        <v>736</v>
      </c>
      <c r="D51" s="44" t="s">
        <v>714</v>
      </c>
      <c r="E51" s="44" t="s">
        <v>715</v>
      </c>
      <c r="F51" s="54">
        <v>9435781750</v>
      </c>
      <c r="G51" s="4">
        <f t="shared" si="0"/>
        <v>12</v>
      </c>
      <c r="H51" s="4"/>
      <c r="I51" s="4"/>
      <c r="J51" s="4"/>
      <c r="K51" s="4"/>
      <c r="L51" s="4"/>
      <c r="M51" s="4"/>
      <c r="N51" s="4">
        <v>12</v>
      </c>
      <c r="O51" s="4">
        <v>2000</v>
      </c>
      <c r="P51" s="4"/>
      <c r="Q51" s="4"/>
      <c r="R51" s="4"/>
      <c r="S51" s="4"/>
      <c r="T51" s="4"/>
      <c r="U51" s="4"/>
      <c r="V51" s="4"/>
      <c r="W51" s="4"/>
      <c r="X51" s="41"/>
    </row>
    <row r="52" spans="1:24" s="40" customFormat="1" x14ac:dyDescent="0.25">
      <c r="A52" s="36">
        <v>48</v>
      </c>
      <c r="B52" s="3" t="s">
        <v>345</v>
      </c>
      <c r="C52" s="44" t="s">
        <v>716</v>
      </c>
      <c r="D52" s="44" t="s">
        <v>717</v>
      </c>
      <c r="E52" s="44" t="s">
        <v>718</v>
      </c>
      <c r="F52" s="54">
        <v>7002425447</v>
      </c>
      <c r="G52" s="4">
        <f t="shared" si="0"/>
        <v>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>
        <v>9</v>
      </c>
      <c r="S52" s="4">
        <v>3700</v>
      </c>
      <c r="T52" s="4"/>
      <c r="U52" s="4"/>
      <c r="V52" s="4"/>
      <c r="W52" s="4"/>
      <c r="X52" s="41"/>
    </row>
    <row r="53" spans="1:24" s="40" customFormat="1" ht="30" x14ac:dyDescent="0.25">
      <c r="A53" s="36">
        <v>49</v>
      </c>
      <c r="B53" s="3" t="s">
        <v>345</v>
      </c>
      <c r="C53" s="44" t="s">
        <v>719</v>
      </c>
      <c r="D53" s="44" t="s">
        <v>720</v>
      </c>
      <c r="E53" s="44" t="s">
        <v>721</v>
      </c>
      <c r="F53" s="54">
        <v>7002209717</v>
      </c>
      <c r="G53" s="4">
        <f t="shared" si="0"/>
        <v>14</v>
      </c>
      <c r="H53" s="4"/>
      <c r="I53" s="4"/>
      <c r="J53" s="4"/>
      <c r="K53" s="4"/>
      <c r="L53" s="4"/>
      <c r="M53" s="4"/>
      <c r="N53" s="4"/>
      <c r="O53" s="4"/>
      <c r="P53" s="4">
        <v>14</v>
      </c>
      <c r="Q53" s="4">
        <v>2500</v>
      </c>
      <c r="R53" s="4"/>
      <c r="S53" s="4"/>
      <c r="T53" s="4"/>
      <c r="U53" s="4"/>
      <c r="V53" s="4"/>
      <c r="W53" s="4"/>
      <c r="X53" s="41"/>
    </row>
    <row r="54" spans="1:24" s="40" customFormat="1" x14ac:dyDescent="0.25">
      <c r="A54" s="36">
        <v>50</v>
      </c>
      <c r="B54" s="3" t="s">
        <v>345</v>
      </c>
      <c r="C54" s="44" t="s">
        <v>722</v>
      </c>
      <c r="D54" s="44" t="s">
        <v>723</v>
      </c>
      <c r="E54" s="44" t="s">
        <v>724</v>
      </c>
      <c r="F54" s="54">
        <v>9678947702</v>
      </c>
      <c r="G54" s="4">
        <f t="shared" si="0"/>
        <v>10</v>
      </c>
      <c r="H54" s="4"/>
      <c r="I54" s="4"/>
      <c r="J54" s="4">
        <v>10</v>
      </c>
      <c r="K54" s="4">
        <v>750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1"/>
    </row>
    <row r="55" spans="1:24" s="40" customFormat="1" x14ac:dyDescent="0.25">
      <c r="A55" s="36">
        <v>51</v>
      </c>
      <c r="B55" s="3" t="s">
        <v>345</v>
      </c>
      <c r="C55" s="44" t="s">
        <v>725</v>
      </c>
      <c r="D55" s="44" t="s">
        <v>726</v>
      </c>
      <c r="E55" s="44" t="s">
        <v>727</v>
      </c>
      <c r="F55" s="54">
        <v>7308122225</v>
      </c>
      <c r="G55" s="4">
        <f t="shared" si="0"/>
        <v>7</v>
      </c>
      <c r="H55" s="4"/>
      <c r="I55" s="4"/>
      <c r="J55" s="4"/>
      <c r="K55" s="4"/>
      <c r="L55" s="4"/>
      <c r="M55" s="4"/>
      <c r="N55" s="4"/>
      <c r="O55" s="4"/>
      <c r="P55" s="4">
        <v>7</v>
      </c>
      <c r="Q55" s="4">
        <v>2300</v>
      </c>
      <c r="R55" s="4"/>
      <c r="S55" s="4"/>
      <c r="T55" s="4"/>
      <c r="U55" s="4"/>
      <c r="V55" s="4"/>
      <c r="W55" s="4"/>
      <c r="X55" s="41"/>
    </row>
    <row r="56" spans="1:24" s="40" customFormat="1" ht="30" x14ac:dyDescent="0.25">
      <c r="A56" s="36">
        <v>52</v>
      </c>
      <c r="B56" s="3" t="s">
        <v>345</v>
      </c>
      <c r="C56" s="44" t="s">
        <v>728</v>
      </c>
      <c r="D56" s="44" t="s">
        <v>726</v>
      </c>
      <c r="E56" s="44" t="s">
        <v>729</v>
      </c>
      <c r="F56" s="54">
        <v>7086012479</v>
      </c>
      <c r="G56" s="4">
        <f t="shared" si="0"/>
        <v>10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>
        <v>10</v>
      </c>
      <c r="S56" s="4">
        <v>3200</v>
      </c>
      <c r="T56" s="4"/>
      <c r="U56" s="4"/>
      <c r="V56" s="4"/>
      <c r="W56" s="4"/>
      <c r="X56" s="41"/>
    </row>
    <row r="57" spans="1:24" s="40" customFormat="1" x14ac:dyDescent="0.25">
      <c r="A57" s="36">
        <v>53</v>
      </c>
      <c r="B57" s="3" t="s">
        <v>345</v>
      </c>
      <c r="C57" s="44" t="s">
        <v>730</v>
      </c>
      <c r="D57" s="44" t="s">
        <v>731</v>
      </c>
      <c r="E57" s="44" t="s">
        <v>732</v>
      </c>
      <c r="F57" s="54">
        <v>6000037534</v>
      </c>
      <c r="G57" s="4">
        <f t="shared" si="0"/>
        <v>12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>
        <v>12</v>
      </c>
      <c r="W57" s="4">
        <v>5500</v>
      </c>
      <c r="X57" s="41"/>
    </row>
    <row r="58" spans="1:24" s="40" customFormat="1" x14ac:dyDescent="0.25">
      <c r="A58" s="36">
        <v>54</v>
      </c>
      <c r="B58" s="3" t="s">
        <v>345</v>
      </c>
      <c r="C58" s="44" t="s">
        <v>733</v>
      </c>
      <c r="D58" s="44" t="s">
        <v>734</v>
      </c>
      <c r="E58" s="44" t="s">
        <v>735</v>
      </c>
      <c r="F58" s="54">
        <v>9957666224</v>
      </c>
      <c r="G58" s="4">
        <f t="shared" si="0"/>
        <v>14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>
        <v>14</v>
      </c>
      <c r="U58" s="4">
        <v>4200</v>
      </c>
      <c r="V58" s="4"/>
      <c r="W58" s="4"/>
      <c r="X58" s="41"/>
    </row>
    <row r="59" spans="1:24" s="40" customFormat="1" ht="30" x14ac:dyDescent="0.25">
      <c r="A59" s="36">
        <v>55</v>
      </c>
      <c r="B59" s="3" t="s">
        <v>650</v>
      </c>
      <c r="C59" s="44" t="s">
        <v>648</v>
      </c>
      <c r="D59" s="44" t="s">
        <v>649</v>
      </c>
      <c r="E59" s="44" t="s">
        <v>651</v>
      </c>
      <c r="F59" s="54">
        <v>9954323573</v>
      </c>
      <c r="G59" s="4">
        <f t="shared" si="0"/>
        <v>7</v>
      </c>
      <c r="H59" s="4"/>
      <c r="I59" s="4"/>
      <c r="J59" s="4"/>
      <c r="K59" s="4"/>
      <c r="L59" s="4"/>
      <c r="M59" s="4"/>
      <c r="N59" s="4">
        <v>5</v>
      </c>
      <c r="O59" s="4">
        <v>2000</v>
      </c>
      <c r="P59" s="4">
        <v>2</v>
      </c>
      <c r="Q59" s="4">
        <v>2300</v>
      </c>
      <c r="R59" s="4"/>
      <c r="S59" s="4"/>
      <c r="T59" s="4"/>
      <c r="U59" s="4"/>
      <c r="V59" s="4"/>
      <c r="W59" s="4"/>
      <c r="X59" s="41"/>
    </row>
    <row r="60" spans="1:24" s="40" customFormat="1" ht="30" x14ac:dyDescent="0.25">
      <c r="A60" s="36">
        <v>56</v>
      </c>
      <c r="B60" s="3" t="s">
        <v>654</v>
      </c>
      <c r="C60" s="44" t="s">
        <v>652</v>
      </c>
      <c r="D60" s="44" t="s">
        <v>752</v>
      </c>
      <c r="E60" s="44"/>
      <c r="F60" s="54">
        <v>9365275204</v>
      </c>
      <c r="G60" s="4">
        <f t="shared" si="0"/>
        <v>36</v>
      </c>
      <c r="H60" s="4"/>
      <c r="I60" s="4"/>
      <c r="J60" s="4">
        <v>6</v>
      </c>
      <c r="K60" s="4">
        <v>990</v>
      </c>
      <c r="L60" s="4">
        <v>18</v>
      </c>
      <c r="M60" s="4">
        <v>1500</v>
      </c>
      <c r="N60" s="4">
        <v>10</v>
      </c>
      <c r="O60" s="4">
        <v>1800</v>
      </c>
      <c r="P60" s="4">
        <v>2</v>
      </c>
      <c r="Q60" s="4">
        <v>2200</v>
      </c>
      <c r="R60" s="4"/>
      <c r="S60" s="4"/>
      <c r="T60" s="4"/>
      <c r="U60" s="4"/>
      <c r="V60" s="4"/>
      <c r="W60" s="4"/>
      <c r="X60" s="41"/>
    </row>
    <row r="61" spans="1:24" s="40" customFormat="1" ht="30" x14ac:dyDescent="0.25">
      <c r="A61" s="36">
        <v>57</v>
      </c>
      <c r="B61" s="3" t="s">
        <v>654</v>
      </c>
      <c r="C61" s="44" t="s">
        <v>653</v>
      </c>
      <c r="D61" s="44" t="s">
        <v>753</v>
      </c>
      <c r="E61" s="44"/>
      <c r="F61" s="54" t="s">
        <v>655</v>
      </c>
      <c r="G61" s="4">
        <f t="shared" si="0"/>
        <v>22</v>
      </c>
      <c r="H61" s="4"/>
      <c r="I61" s="4"/>
      <c r="J61" s="4">
        <v>19</v>
      </c>
      <c r="K61" s="4">
        <v>900</v>
      </c>
      <c r="L61" s="4"/>
      <c r="M61" s="4"/>
      <c r="N61" s="4">
        <v>3</v>
      </c>
      <c r="O61" s="4">
        <v>1800</v>
      </c>
      <c r="P61" s="4"/>
      <c r="Q61" s="4"/>
      <c r="R61" s="4"/>
      <c r="S61" s="4"/>
      <c r="T61" s="4"/>
      <c r="U61" s="4"/>
      <c r="V61" s="4"/>
      <c r="W61" s="4"/>
      <c r="X61" s="41"/>
    </row>
    <row r="62" spans="1:24" s="40" customFormat="1" ht="30" x14ac:dyDescent="0.25">
      <c r="A62" s="36">
        <v>58</v>
      </c>
      <c r="B62" s="3" t="s">
        <v>310</v>
      </c>
      <c r="C62" s="44" t="s">
        <v>298</v>
      </c>
      <c r="D62" s="44" t="s">
        <v>299</v>
      </c>
      <c r="E62" s="44" t="s">
        <v>314</v>
      </c>
      <c r="F62" s="54" t="s">
        <v>323</v>
      </c>
      <c r="G62" s="4">
        <f t="shared" si="0"/>
        <v>16</v>
      </c>
      <c r="H62" s="4"/>
      <c r="I62" s="4"/>
      <c r="J62" s="4"/>
      <c r="K62" s="4"/>
      <c r="L62" s="4"/>
      <c r="M62" s="4"/>
      <c r="N62" s="4"/>
      <c r="O62" s="4"/>
      <c r="P62" s="4">
        <v>16</v>
      </c>
      <c r="Q62" s="4">
        <v>2300</v>
      </c>
      <c r="R62" s="4"/>
      <c r="S62" s="4"/>
      <c r="T62" s="4"/>
      <c r="U62" s="4"/>
      <c r="V62" s="4"/>
      <c r="W62" s="4"/>
      <c r="X62" s="41"/>
    </row>
    <row r="63" spans="1:24" s="40" customFormat="1" ht="30" x14ac:dyDescent="0.25">
      <c r="A63" s="36">
        <v>59</v>
      </c>
      <c r="B63" s="3" t="s">
        <v>310</v>
      </c>
      <c r="C63" s="44" t="s">
        <v>304</v>
      </c>
      <c r="D63" s="44" t="s">
        <v>305</v>
      </c>
      <c r="E63" s="44" t="s">
        <v>317</v>
      </c>
      <c r="F63" s="54" t="s">
        <v>326</v>
      </c>
      <c r="G63" s="4">
        <f t="shared" si="0"/>
        <v>12</v>
      </c>
      <c r="H63" s="4"/>
      <c r="I63" s="4"/>
      <c r="J63" s="4"/>
      <c r="K63" s="4"/>
      <c r="L63" s="4"/>
      <c r="M63" s="4"/>
      <c r="N63" s="4">
        <v>12</v>
      </c>
      <c r="O63" s="4">
        <v>2000</v>
      </c>
      <c r="P63" s="4"/>
      <c r="Q63" s="4"/>
      <c r="R63" s="4"/>
      <c r="S63" s="4"/>
      <c r="T63" s="4"/>
      <c r="U63" s="4"/>
      <c r="V63" s="4"/>
      <c r="W63" s="4"/>
      <c r="X63" s="41"/>
    </row>
    <row r="64" spans="1:24" s="40" customFormat="1" x14ac:dyDescent="0.25">
      <c r="A64" s="36">
        <v>60</v>
      </c>
      <c r="B64" s="3" t="s">
        <v>310</v>
      </c>
      <c r="C64" s="44" t="s">
        <v>308</v>
      </c>
      <c r="D64" s="44" t="s">
        <v>309</v>
      </c>
      <c r="E64" s="44" t="s">
        <v>319</v>
      </c>
      <c r="F64" s="54" t="s">
        <v>328</v>
      </c>
      <c r="G64" s="4">
        <f t="shared" si="0"/>
        <v>4</v>
      </c>
      <c r="H64" s="4"/>
      <c r="I64" s="4"/>
      <c r="J64" s="4"/>
      <c r="K64" s="4"/>
      <c r="L64" s="4"/>
      <c r="M64" s="4"/>
      <c r="N64" s="4">
        <v>4</v>
      </c>
      <c r="O64" s="4">
        <v>1600</v>
      </c>
      <c r="P64" s="4"/>
      <c r="Q64" s="4"/>
      <c r="R64" s="4"/>
      <c r="S64" s="4"/>
      <c r="T64" s="4"/>
      <c r="U64" s="4"/>
      <c r="V64" s="4"/>
      <c r="W64" s="4"/>
      <c r="X64" s="41"/>
    </row>
    <row r="65" spans="1:24" s="40" customFormat="1" x14ac:dyDescent="0.25">
      <c r="A65" s="36">
        <v>61</v>
      </c>
      <c r="B65" s="3" t="s">
        <v>310</v>
      </c>
      <c r="C65" s="44" t="s">
        <v>292</v>
      </c>
      <c r="D65" s="44" t="s">
        <v>293</v>
      </c>
      <c r="E65" s="44" t="s">
        <v>311</v>
      </c>
      <c r="F65" s="54" t="s">
        <v>320</v>
      </c>
      <c r="G65" s="4">
        <f t="shared" si="0"/>
        <v>22</v>
      </c>
      <c r="H65" s="4"/>
      <c r="I65" s="4"/>
      <c r="J65" s="4"/>
      <c r="K65" s="4"/>
      <c r="L65" s="4"/>
      <c r="M65" s="4"/>
      <c r="N65" s="4">
        <v>22</v>
      </c>
      <c r="O65" s="4">
        <v>1700</v>
      </c>
      <c r="P65" s="4"/>
      <c r="Q65" s="4"/>
      <c r="R65" s="4"/>
      <c r="S65" s="4"/>
      <c r="T65" s="4"/>
      <c r="U65" s="4"/>
      <c r="V65" s="4"/>
      <c r="W65" s="4"/>
      <c r="X65" s="41"/>
    </row>
    <row r="66" spans="1:24" s="40" customFormat="1" x14ac:dyDescent="0.25">
      <c r="A66" s="36">
        <v>62</v>
      </c>
      <c r="B66" s="3" t="s">
        <v>310</v>
      </c>
      <c r="C66" s="44" t="s">
        <v>294</v>
      </c>
      <c r="D66" s="44" t="s">
        <v>295</v>
      </c>
      <c r="E66" s="44" t="s">
        <v>312</v>
      </c>
      <c r="F66" s="54" t="s">
        <v>321</v>
      </c>
      <c r="G66" s="4">
        <f t="shared" si="0"/>
        <v>18</v>
      </c>
      <c r="H66" s="4"/>
      <c r="I66" s="4"/>
      <c r="J66" s="4"/>
      <c r="K66" s="4"/>
      <c r="L66" s="4"/>
      <c r="M66" s="4"/>
      <c r="N66" s="4">
        <v>18</v>
      </c>
      <c r="O66" s="4">
        <v>1700</v>
      </c>
      <c r="P66" s="4"/>
      <c r="Q66" s="4"/>
      <c r="R66" s="4"/>
      <c r="S66" s="4"/>
      <c r="T66" s="4"/>
      <c r="U66" s="4"/>
      <c r="V66" s="4"/>
      <c r="W66" s="4"/>
      <c r="X66" s="41"/>
    </row>
    <row r="67" spans="1:24" s="40" customFormat="1" ht="30" x14ac:dyDescent="0.25">
      <c r="A67" s="36">
        <v>63</v>
      </c>
      <c r="B67" s="3" t="s">
        <v>310</v>
      </c>
      <c r="C67" s="44" t="s">
        <v>296</v>
      </c>
      <c r="D67" s="44" t="s">
        <v>297</v>
      </c>
      <c r="E67" s="44" t="s">
        <v>313</v>
      </c>
      <c r="F67" s="54" t="s">
        <v>322</v>
      </c>
      <c r="G67" s="4">
        <f t="shared" si="0"/>
        <v>16</v>
      </c>
      <c r="H67" s="4"/>
      <c r="I67" s="4"/>
      <c r="J67" s="4"/>
      <c r="K67" s="4"/>
      <c r="L67" s="4">
        <v>16</v>
      </c>
      <c r="M67" s="4">
        <v>1500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1"/>
    </row>
    <row r="68" spans="1:24" s="40" customFormat="1" ht="30" x14ac:dyDescent="0.25">
      <c r="A68" s="36">
        <v>64</v>
      </c>
      <c r="B68" s="3" t="s">
        <v>310</v>
      </c>
      <c r="C68" s="44" t="s">
        <v>300</v>
      </c>
      <c r="D68" s="44" t="s">
        <v>301</v>
      </c>
      <c r="E68" s="44" t="s">
        <v>315</v>
      </c>
      <c r="F68" s="54" t="s">
        <v>324</v>
      </c>
      <c r="G68" s="4">
        <f t="shared" si="0"/>
        <v>23</v>
      </c>
      <c r="H68" s="4"/>
      <c r="I68" s="4"/>
      <c r="J68" s="4"/>
      <c r="K68" s="4"/>
      <c r="L68" s="4">
        <v>23</v>
      </c>
      <c r="M68" s="4">
        <v>1500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1"/>
    </row>
    <row r="69" spans="1:24" s="40" customFormat="1" ht="30" x14ac:dyDescent="0.25">
      <c r="A69" s="36">
        <v>65</v>
      </c>
      <c r="B69" s="3" t="s">
        <v>310</v>
      </c>
      <c r="C69" s="44" t="s">
        <v>302</v>
      </c>
      <c r="D69" s="44" t="s">
        <v>303</v>
      </c>
      <c r="E69" s="44" t="s">
        <v>316</v>
      </c>
      <c r="F69" s="54" t="s">
        <v>325</v>
      </c>
      <c r="G69" s="4">
        <f t="shared" ref="G69:G132" si="1">SUM(H69,J69,L69,N69,P69,R69,T69,V69)</f>
        <v>25</v>
      </c>
      <c r="H69" s="4"/>
      <c r="I69" s="4"/>
      <c r="J69" s="4"/>
      <c r="K69" s="4"/>
      <c r="L69" s="4"/>
      <c r="M69" s="4"/>
      <c r="N69" s="4">
        <v>25</v>
      </c>
      <c r="O69" s="4">
        <v>1600</v>
      </c>
      <c r="P69" s="4"/>
      <c r="Q69" s="4"/>
      <c r="R69" s="4"/>
      <c r="S69" s="4"/>
      <c r="T69" s="4"/>
      <c r="U69" s="4"/>
      <c r="V69" s="4"/>
      <c r="W69" s="4"/>
      <c r="X69" s="41"/>
    </row>
    <row r="70" spans="1:24" s="40" customFormat="1" ht="30" x14ac:dyDescent="0.25">
      <c r="A70" s="36">
        <v>66</v>
      </c>
      <c r="B70" s="3" t="s">
        <v>310</v>
      </c>
      <c r="C70" s="44" t="s">
        <v>306</v>
      </c>
      <c r="D70" s="44" t="s">
        <v>307</v>
      </c>
      <c r="E70" s="44" t="s">
        <v>318</v>
      </c>
      <c r="F70" s="54" t="s">
        <v>327</v>
      </c>
      <c r="G70" s="4">
        <f t="shared" si="1"/>
        <v>9</v>
      </c>
      <c r="H70" s="4"/>
      <c r="I70" s="4"/>
      <c r="J70" s="4"/>
      <c r="K70" s="4"/>
      <c r="L70" s="4">
        <v>9</v>
      </c>
      <c r="M70" s="4">
        <v>1500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1"/>
    </row>
    <row r="71" spans="1:24" s="40" customFormat="1" x14ac:dyDescent="0.25">
      <c r="A71" s="36">
        <v>67</v>
      </c>
      <c r="B71" s="3" t="s">
        <v>658</v>
      </c>
      <c r="C71" s="44" t="s">
        <v>656</v>
      </c>
      <c r="D71" s="44" t="s">
        <v>657</v>
      </c>
      <c r="E71" s="44" t="s">
        <v>659</v>
      </c>
      <c r="F71" s="54">
        <v>9613495065</v>
      </c>
      <c r="G71" s="4">
        <f t="shared" si="1"/>
        <v>14</v>
      </c>
      <c r="H71" s="4"/>
      <c r="I71" s="4"/>
      <c r="J71" s="4"/>
      <c r="K71" s="4"/>
      <c r="L71" s="4">
        <v>6</v>
      </c>
      <c r="M71" s="4">
        <v>1300</v>
      </c>
      <c r="N71" s="4">
        <v>8</v>
      </c>
      <c r="O71" s="4">
        <v>1856</v>
      </c>
      <c r="P71" s="4"/>
      <c r="Q71" s="4"/>
      <c r="R71" s="4"/>
      <c r="S71" s="4"/>
      <c r="T71" s="4"/>
      <c r="U71" s="4"/>
      <c r="V71" s="4"/>
      <c r="W71" s="4"/>
      <c r="X71" s="41"/>
    </row>
    <row r="72" spans="1:24" s="40" customFormat="1" ht="30" x14ac:dyDescent="0.25">
      <c r="A72" s="36">
        <v>68</v>
      </c>
      <c r="B72" s="3" t="s">
        <v>660</v>
      </c>
      <c r="C72" s="44" t="s">
        <v>661</v>
      </c>
      <c r="D72" s="44" t="s">
        <v>662</v>
      </c>
      <c r="E72" s="44"/>
      <c r="F72" s="54"/>
      <c r="G72" s="4">
        <f t="shared" si="1"/>
        <v>6</v>
      </c>
      <c r="H72" s="4"/>
      <c r="I72" s="4"/>
      <c r="J72" s="4">
        <v>6</v>
      </c>
      <c r="K72" s="4">
        <v>600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1"/>
    </row>
    <row r="73" spans="1:24" s="40" customFormat="1" ht="30" x14ac:dyDescent="0.25">
      <c r="A73" s="36">
        <v>69</v>
      </c>
      <c r="B73" s="3" t="s">
        <v>660</v>
      </c>
      <c r="C73" s="44" t="s">
        <v>663</v>
      </c>
      <c r="D73" s="44" t="s">
        <v>664</v>
      </c>
      <c r="E73" s="44"/>
      <c r="F73" s="54"/>
      <c r="G73" s="4">
        <f t="shared" si="1"/>
        <v>12</v>
      </c>
      <c r="H73" s="4"/>
      <c r="I73" s="4"/>
      <c r="J73" s="4">
        <v>12</v>
      </c>
      <c r="K73" s="4">
        <v>800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1"/>
    </row>
    <row r="74" spans="1:24" s="40" customFormat="1" ht="30" x14ac:dyDescent="0.25">
      <c r="A74" s="36">
        <v>70</v>
      </c>
      <c r="B74" s="3" t="s">
        <v>391</v>
      </c>
      <c r="C74" s="44" t="s">
        <v>394</v>
      </c>
      <c r="D74" s="44" t="s">
        <v>395</v>
      </c>
      <c r="E74" s="44" t="s">
        <v>397</v>
      </c>
      <c r="F74" s="54">
        <v>9864433030</v>
      </c>
      <c r="G74" s="4">
        <f t="shared" si="1"/>
        <v>6</v>
      </c>
      <c r="H74" s="4"/>
      <c r="I74" s="4"/>
      <c r="J74" s="4">
        <v>2</v>
      </c>
      <c r="K74" s="4">
        <v>800</v>
      </c>
      <c r="L74" s="4">
        <v>4</v>
      </c>
      <c r="M74" s="4">
        <v>1500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1"/>
    </row>
    <row r="75" spans="1:24" s="40" customFormat="1" x14ac:dyDescent="0.25">
      <c r="A75" s="36">
        <v>71</v>
      </c>
      <c r="B75" s="3" t="s">
        <v>391</v>
      </c>
      <c r="C75" s="44" t="s">
        <v>392</v>
      </c>
      <c r="D75" s="44" t="s">
        <v>393</v>
      </c>
      <c r="E75" s="44" t="s">
        <v>396</v>
      </c>
      <c r="F75" s="54">
        <v>9954611769</v>
      </c>
      <c r="G75" s="4">
        <f t="shared" si="1"/>
        <v>15</v>
      </c>
      <c r="H75" s="4">
        <v>9</v>
      </c>
      <c r="I75" s="4">
        <v>400</v>
      </c>
      <c r="J75" s="4">
        <v>6</v>
      </c>
      <c r="K75" s="4">
        <v>700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1"/>
    </row>
    <row r="76" spans="1:24" s="40" customFormat="1" x14ac:dyDescent="0.25">
      <c r="A76" s="36">
        <v>72</v>
      </c>
      <c r="B76" s="3" t="s">
        <v>399</v>
      </c>
      <c r="C76" s="44" t="s">
        <v>678</v>
      </c>
      <c r="D76" s="44" t="s">
        <v>743</v>
      </c>
      <c r="E76" s="44" t="s">
        <v>713</v>
      </c>
      <c r="F76" s="54">
        <v>9101439518</v>
      </c>
      <c r="G76" s="4">
        <f t="shared" si="1"/>
        <v>14</v>
      </c>
      <c r="H76" s="4"/>
      <c r="I76" s="4"/>
      <c r="J76" s="4"/>
      <c r="K76" s="4"/>
      <c r="L76" s="4"/>
      <c r="M76" s="4"/>
      <c r="N76" s="4"/>
      <c r="O76" s="4"/>
      <c r="P76" s="4">
        <v>14</v>
      </c>
      <c r="Q76" s="4">
        <v>2360</v>
      </c>
      <c r="R76" s="4"/>
      <c r="S76" s="4"/>
      <c r="T76" s="4"/>
      <c r="U76" s="4"/>
      <c r="V76" s="4"/>
      <c r="W76" s="4"/>
      <c r="X76" s="41"/>
    </row>
    <row r="77" spans="1:24" s="40" customFormat="1" x14ac:dyDescent="0.25">
      <c r="A77" s="36">
        <v>73</v>
      </c>
      <c r="B77" s="3" t="s">
        <v>399</v>
      </c>
      <c r="C77" s="44" t="s">
        <v>679</v>
      </c>
      <c r="D77" s="44" t="s">
        <v>743</v>
      </c>
      <c r="E77" s="44" t="s">
        <v>696</v>
      </c>
      <c r="F77" s="54">
        <v>9435090274</v>
      </c>
      <c r="G77" s="4">
        <f t="shared" si="1"/>
        <v>23</v>
      </c>
      <c r="H77" s="4"/>
      <c r="I77" s="4"/>
      <c r="J77" s="4">
        <v>14</v>
      </c>
      <c r="K77" s="4">
        <v>1000</v>
      </c>
      <c r="L77" s="4">
        <v>9</v>
      </c>
      <c r="M77" s="4">
        <v>1700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1"/>
    </row>
    <row r="78" spans="1:24" s="40" customFormat="1" ht="30" x14ac:dyDescent="0.25">
      <c r="A78" s="36">
        <v>74</v>
      </c>
      <c r="B78" s="3" t="s">
        <v>399</v>
      </c>
      <c r="C78" s="44" t="s">
        <v>680</v>
      </c>
      <c r="D78" s="44" t="s">
        <v>744</v>
      </c>
      <c r="E78" s="44" t="s">
        <v>697</v>
      </c>
      <c r="F78" s="54">
        <v>7635964601</v>
      </c>
      <c r="G78" s="4">
        <f t="shared" si="1"/>
        <v>11</v>
      </c>
      <c r="H78" s="4"/>
      <c r="I78" s="4"/>
      <c r="J78" s="4"/>
      <c r="K78" s="4"/>
      <c r="L78" s="4">
        <v>11</v>
      </c>
      <c r="M78" s="4">
        <v>1500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1"/>
    </row>
    <row r="79" spans="1:24" s="40" customFormat="1" x14ac:dyDescent="0.25">
      <c r="A79" s="36">
        <v>75</v>
      </c>
      <c r="B79" s="3" t="s">
        <v>399</v>
      </c>
      <c r="C79" s="44" t="s">
        <v>681</v>
      </c>
      <c r="D79" s="44" t="s">
        <v>745</v>
      </c>
      <c r="E79" s="44" t="s">
        <v>698</v>
      </c>
      <c r="F79" s="54">
        <v>9435189631</v>
      </c>
      <c r="G79" s="4">
        <f t="shared" si="1"/>
        <v>10</v>
      </c>
      <c r="H79" s="4"/>
      <c r="I79" s="4"/>
      <c r="J79" s="4"/>
      <c r="K79" s="4"/>
      <c r="L79" s="4">
        <v>10</v>
      </c>
      <c r="M79" s="4">
        <v>1100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1"/>
    </row>
    <row r="80" spans="1:24" s="40" customFormat="1" ht="30" x14ac:dyDescent="0.25">
      <c r="A80" s="36">
        <v>76</v>
      </c>
      <c r="B80" s="3" t="s">
        <v>399</v>
      </c>
      <c r="C80" s="44" t="s">
        <v>682</v>
      </c>
      <c r="D80" s="44" t="s">
        <v>754</v>
      </c>
      <c r="E80" s="44" t="s">
        <v>699</v>
      </c>
      <c r="F80" s="54">
        <v>9957190261</v>
      </c>
      <c r="G80" s="4">
        <f t="shared" si="1"/>
        <v>20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20</v>
      </c>
      <c r="S80" s="4">
        <v>3450</v>
      </c>
      <c r="T80" s="4"/>
      <c r="U80" s="4"/>
      <c r="V80" s="4"/>
      <c r="W80" s="4"/>
      <c r="X80" s="41"/>
    </row>
    <row r="81" spans="1:24" s="40" customFormat="1" x14ac:dyDescent="0.25">
      <c r="A81" s="36">
        <v>77</v>
      </c>
      <c r="B81" s="3" t="s">
        <v>399</v>
      </c>
      <c r="C81" s="44" t="s">
        <v>683</v>
      </c>
      <c r="D81" s="44" t="s">
        <v>746</v>
      </c>
      <c r="E81" s="44" t="s">
        <v>700</v>
      </c>
      <c r="F81" s="54">
        <v>8638035802</v>
      </c>
      <c r="G81" s="4">
        <f t="shared" si="1"/>
        <v>4</v>
      </c>
      <c r="H81" s="4"/>
      <c r="I81" s="4"/>
      <c r="J81" s="4"/>
      <c r="K81" s="4"/>
      <c r="L81" s="4">
        <v>4</v>
      </c>
      <c r="M81" s="4">
        <v>1400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1"/>
    </row>
    <row r="82" spans="1:24" s="40" customFormat="1" x14ac:dyDescent="0.25">
      <c r="A82" s="36">
        <v>78</v>
      </c>
      <c r="B82" s="3" t="s">
        <v>399</v>
      </c>
      <c r="C82" s="44" t="s">
        <v>684</v>
      </c>
      <c r="D82" s="44" t="s">
        <v>746</v>
      </c>
      <c r="E82" s="44" t="s">
        <v>701</v>
      </c>
      <c r="F82" s="54">
        <v>9085772244</v>
      </c>
      <c r="G82" s="4">
        <f t="shared" si="1"/>
        <v>5</v>
      </c>
      <c r="H82" s="4"/>
      <c r="I82" s="4"/>
      <c r="J82" s="4"/>
      <c r="K82" s="4"/>
      <c r="L82" s="4">
        <v>5</v>
      </c>
      <c r="M82" s="4">
        <v>1150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1"/>
    </row>
    <row r="83" spans="1:24" s="40" customFormat="1" ht="30" x14ac:dyDescent="0.25">
      <c r="A83" s="36">
        <v>79</v>
      </c>
      <c r="B83" s="3" t="s">
        <v>399</v>
      </c>
      <c r="C83" s="44" t="s">
        <v>685</v>
      </c>
      <c r="D83" s="44" t="s">
        <v>747</v>
      </c>
      <c r="E83" s="44" t="s">
        <v>702</v>
      </c>
      <c r="F83" s="54">
        <v>9706056001</v>
      </c>
      <c r="G83" s="4">
        <f t="shared" si="1"/>
        <v>50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>
        <v>10</v>
      </c>
      <c r="S83" s="4">
        <v>3658</v>
      </c>
      <c r="T83" s="4">
        <v>38</v>
      </c>
      <c r="U83" s="4">
        <v>4956</v>
      </c>
      <c r="V83" s="4">
        <v>2</v>
      </c>
      <c r="W83" s="4">
        <v>7901</v>
      </c>
      <c r="X83" s="41"/>
    </row>
    <row r="84" spans="1:24" s="40" customFormat="1" ht="30" x14ac:dyDescent="0.25">
      <c r="A84" s="36">
        <v>80</v>
      </c>
      <c r="B84" s="3" t="s">
        <v>399</v>
      </c>
      <c r="C84" s="44" t="s">
        <v>686</v>
      </c>
      <c r="D84" s="44" t="s">
        <v>748</v>
      </c>
      <c r="E84" s="44" t="s">
        <v>703</v>
      </c>
      <c r="F84" s="54" t="s">
        <v>398</v>
      </c>
      <c r="G84" s="4">
        <f t="shared" si="1"/>
        <v>16</v>
      </c>
      <c r="H84" s="4"/>
      <c r="I84" s="4"/>
      <c r="J84" s="4">
        <v>16</v>
      </c>
      <c r="K84" s="4">
        <v>700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1"/>
    </row>
    <row r="85" spans="1:24" s="40" customFormat="1" ht="30" x14ac:dyDescent="0.25">
      <c r="A85" s="36">
        <v>81</v>
      </c>
      <c r="B85" s="3" t="s">
        <v>399</v>
      </c>
      <c r="C85" s="44" t="s">
        <v>687</v>
      </c>
      <c r="D85" s="44" t="s">
        <v>748</v>
      </c>
      <c r="E85" s="44" t="s">
        <v>704</v>
      </c>
      <c r="F85" s="54">
        <v>9435728632</v>
      </c>
      <c r="G85" s="4">
        <f t="shared" si="1"/>
        <v>36</v>
      </c>
      <c r="H85" s="4"/>
      <c r="I85" s="4"/>
      <c r="J85" s="4">
        <v>36</v>
      </c>
      <c r="K85" s="4">
        <v>700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1"/>
    </row>
    <row r="86" spans="1:24" s="40" customFormat="1" ht="45" x14ac:dyDescent="0.25">
      <c r="A86" s="36">
        <v>82</v>
      </c>
      <c r="B86" s="3" t="s">
        <v>399</v>
      </c>
      <c r="C86" s="44" t="s">
        <v>688</v>
      </c>
      <c r="D86" s="44" t="s">
        <v>749</v>
      </c>
      <c r="E86" s="44" t="s">
        <v>705</v>
      </c>
      <c r="F86" s="54">
        <v>9435718096</v>
      </c>
      <c r="G86" s="4">
        <f t="shared" si="1"/>
        <v>12</v>
      </c>
      <c r="H86" s="4"/>
      <c r="I86" s="4"/>
      <c r="J86" s="4"/>
      <c r="K86" s="4"/>
      <c r="L86" s="4">
        <v>12</v>
      </c>
      <c r="M86" s="4">
        <v>1400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1"/>
    </row>
    <row r="87" spans="1:24" s="40" customFormat="1" x14ac:dyDescent="0.25">
      <c r="A87" s="36">
        <v>83</v>
      </c>
      <c r="B87" s="3" t="s">
        <v>399</v>
      </c>
      <c r="C87" s="44" t="s">
        <v>689</v>
      </c>
      <c r="D87" s="44" t="s">
        <v>750</v>
      </c>
      <c r="E87" s="44" t="s">
        <v>706</v>
      </c>
      <c r="F87" s="54">
        <v>9435091341</v>
      </c>
      <c r="G87" s="4">
        <f t="shared" si="1"/>
        <v>20</v>
      </c>
      <c r="H87" s="4"/>
      <c r="I87" s="4"/>
      <c r="J87" s="4"/>
      <c r="K87" s="4"/>
      <c r="L87" s="4"/>
      <c r="M87" s="4"/>
      <c r="N87" s="4"/>
      <c r="O87" s="4"/>
      <c r="P87" s="4">
        <v>20</v>
      </c>
      <c r="Q87" s="4">
        <v>2596</v>
      </c>
      <c r="R87" s="4"/>
      <c r="S87" s="4"/>
      <c r="T87" s="4"/>
      <c r="U87" s="4"/>
      <c r="V87" s="4"/>
      <c r="W87" s="4"/>
      <c r="X87" s="41"/>
    </row>
    <row r="88" spans="1:24" s="40" customFormat="1" ht="30" x14ac:dyDescent="0.25">
      <c r="A88" s="36">
        <v>84</v>
      </c>
      <c r="B88" s="3" t="s">
        <v>399</v>
      </c>
      <c r="C88" s="44" t="s">
        <v>690</v>
      </c>
      <c r="D88" s="44" t="s">
        <v>751</v>
      </c>
      <c r="E88" s="44" t="s">
        <v>707</v>
      </c>
      <c r="F88" s="54">
        <v>9435050888</v>
      </c>
      <c r="G88" s="4">
        <f t="shared" si="1"/>
        <v>54</v>
      </c>
      <c r="H88" s="4"/>
      <c r="I88" s="4"/>
      <c r="J88" s="4"/>
      <c r="K88" s="4"/>
      <c r="L88" s="4">
        <v>54</v>
      </c>
      <c r="M88" s="4">
        <v>1500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1"/>
    </row>
    <row r="89" spans="1:24" s="40" customFormat="1" ht="30" x14ac:dyDescent="0.25">
      <c r="A89" s="36">
        <v>85</v>
      </c>
      <c r="B89" s="3" t="s">
        <v>399</v>
      </c>
      <c r="C89" s="44" t="s">
        <v>691</v>
      </c>
      <c r="D89" s="44" t="s">
        <v>751</v>
      </c>
      <c r="E89" s="44" t="s">
        <v>708</v>
      </c>
      <c r="F89" s="54">
        <v>9954450733</v>
      </c>
      <c r="G89" s="4">
        <f t="shared" si="1"/>
        <v>15</v>
      </c>
      <c r="H89" s="4"/>
      <c r="I89" s="4"/>
      <c r="J89" s="4"/>
      <c r="K89" s="4"/>
      <c r="L89" s="4">
        <v>15</v>
      </c>
      <c r="M89" s="4">
        <v>1500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1"/>
    </row>
    <row r="90" spans="1:24" s="40" customFormat="1" ht="30" x14ac:dyDescent="0.25">
      <c r="A90" s="36">
        <v>86</v>
      </c>
      <c r="B90" s="3" t="s">
        <v>399</v>
      </c>
      <c r="C90" s="44" t="s">
        <v>692</v>
      </c>
      <c r="D90" s="44" t="s">
        <v>751</v>
      </c>
      <c r="E90" s="44" t="s">
        <v>709</v>
      </c>
      <c r="F90" s="54" t="s">
        <v>777</v>
      </c>
      <c r="G90" s="4">
        <f t="shared" si="1"/>
        <v>30</v>
      </c>
      <c r="H90" s="4"/>
      <c r="I90" s="4"/>
      <c r="J90" s="4"/>
      <c r="K90" s="4"/>
      <c r="L90" s="4">
        <v>30</v>
      </c>
      <c r="M90" s="4">
        <v>1500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1"/>
    </row>
    <row r="91" spans="1:24" s="40" customFormat="1" ht="30" x14ac:dyDescent="0.25">
      <c r="A91" s="36">
        <v>87</v>
      </c>
      <c r="B91" s="3" t="s">
        <v>399</v>
      </c>
      <c r="C91" s="44" t="s">
        <v>693</v>
      </c>
      <c r="D91" s="44" t="s">
        <v>751</v>
      </c>
      <c r="E91" s="44" t="s">
        <v>710</v>
      </c>
      <c r="F91" s="54" t="s">
        <v>778</v>
      </c>
      <c r="G91" s="4">
        <f t="shared" si="1"/>
        <v>34</v>
      </c>
      <c r="H91" s="4"/>
      <c r="I91" s="4"/>
      <c r="J91" s="4"/>
      <c r="K91" s="4"/>
      <c r="L91" s="4">
        <v>34</v>
      </c>
      <c r="M91" s="4">
        <v>1300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1"/>
    </row>
    <row r="92" spans="1:24" s="40" customFormat="1" ht="30" x14ac:dyDescent="0.25">
      <c r="A92" s="36">
        <v>88</v>
      </c>
      <c r="B92" s="3" t="s">
        <v>399</v>
      </c>
      <c r="C92" s="44" t="s">
        <v>694</v>
      </c>
      <c r="D92" s="44" t="s">
        <v>751</v>
      </c>
      <c r="E92" s="44" t="s">
        <v>711</v>
      </c>
      <c r="F92" s="54">
        <v>9435050745</v>
      </c>
      <c r="G92" s="4">
        <f t="shared" si="1"/>
        <v>30</v>
      </c>
      <c r="H92" s="4"/>
      <c r="I92" s="4"/>
      <c r="J92" s="4">
        <v>24</v>
      </c>
      <c r="K92" s="4">
        <v>800</v>
      </c>
      <c r="L92" s="4">
        <v>4</v>
      </c>
      <c r="M92" s="4">
        <v>1299</v>
      </c>
      <c r="N92" s="4">
        <v>2</v>
      </c>
      <c r="O92" s="4">
        <v>1700</v>
      </c>
      <c r="P92" s="4"/>
      <c r="Q92" s="4"/>
      <c r="R92" s="4"/>
      <c r="S92" s="4"/>
      <c r="T92" s="4"/>
      <c r="U92" s="4"/>
      <c r="V92" s="4"/>
      <c r="W92" s="4"/>
      <c r="X92" s="41"/>
    </row>
    <row r="93" spans="1:24" s="40" customFormat="1" ht="30" x14ac:dyDescent="0.25">
      <c r="A93" s="36">
        <v>89</v>
      </c>
      <c r="B93" s="3" t="s">
        <v>399</v>
      </c>
      <c r="C93" s="44" t="s">
        <v>695</v>
      </c>
      <c r="D93" s="44" t="s">
        <v>751</v>
      </c>
      <c r="E93" s="44" t="s">
        <v>712</v>
      </c>
      <c r="F93" s="54">
        <v>9435659461</v>
      </c>
      <c r="G93" s="4">
        <f t="shared" si="1"/>
        <v>12</v>
      </c>
      <c r="H93" s="4"/>
      <c r="I93" s="4"/>
      <c r="J93" s="4">
        <v>12</v>
      </c>
      <c r="K93" s="4">
        <v>800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1"/>
    </row>
    <row r="94" spans="1:24" s="40" customFormat="1" x14ac:dyDescent="0.25">
      <c r="A94" s="36">
        <v>90</v>
      </c>
      <c r="B94" s="3" t="s">
        <v>618</v>
      </c>
      <c r="C94" s="44" t="s">
        <v>603</v>
      </c>
      <c r="D94" s="44" t="s">
        <v>604</v>
      </c>
      <c r="E94" s="44" t="s">
        <v>615</v>
      </c>
      <c r="F94" s="54">
        <v>9435372005</v>
      </c>
      <c r="G94" s="4">
        <f t="shared" si="1"/>
        <v>18</v>
      </c>
      <c r="H94" s="4"/>
      <c r="I94" s="4"/>
      <c r="J94" s="4">
        <v>18</v>
      </c>
      <c r="K94" s="4">
        <v>700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1"/>
    </row>
    <row r="95" spans="1:24" s="40" customFormat="1" ht="30" x14ac:dyDescent="0.25">
      <c r="A95" s="36">
        <v>91</v>
      </c>
      <c r="B95" s="3" t="s">
        <v>618</v>
      </c>
      <c r="C95" s="44" t="s">
        <v>605</v>
      </c>
      <c r="D95" s="44" t="s">
        <v>604</v>
      </c>
      <c r="E95" s="44" t="s">
        <v>616</v>
      </c>
      <c r="F95" s="54">
        <v>9954738077</v>
      </c>
      <c r="G95" s="4">
        <f t="shared" si="1"/>
        <v>6</v>
      </c>
      <c r="H95" s="4"/>
      <c r="I95" s="4"/>
      <c r="J95" s="4">
        <v>6</v>
      </c>
      <c r="K95" s="4">
        <v>750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1"/>
    </row>
    <row r="96" spans="1:24" s="40" customFormat="1" ht="30" x14ac:dyDescent="0.25">
      <c r="A96" s="36">
        <v>92</v>
      </c>
      <c r="B96" s="3" t="s">
        <v>618</v>
      </c>
      <c r="C96" s="44" t="s">
        <v>598</v>
      </c>
      <c r="D96" s="44" t="s">
        <v>599</v>
      </c>
      <c r="E96" s="44" t="s">
        <v>612</v>
      </c>
      <c r="F96" s="54">
        <v>9706925460</v>
      </c>
      <c r="G96" s="4">
        <f t="shared" si="1"/>
        <v>5</v>
      </c>
      <c r="H96" s="4"/>
      <c r="I96" s="4"/>
      <c r="J96" s="4">
        <v>3</v>
      </c>
      <c r="K96" s="4">
        <v>570</v>
      </c>
      <c r="L96" s="4">
        <v>2</v>
      </c>
      <c r="M96" s="4">
        <v>1220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1"/>
    </row>
    <row r="97" spans="1:24" s="40" customFormat="1" x14ac:dyDescent="0.25">
      <c r="A97" s="36">
        <v>93</v>
      </c>
      <c r="B97" s="3" t="s">
        <v>618</v>
      </c>
      <c r="C97" s="44" t="s">
        <v>606</v>
      </c>
      <c r="D97" s="44" t="s">
        <v>607</v>
      </c>
      <c r="E97" s="44" t="s">
        <v>617</v>
      </c>
      <c r="F97" s="54">
        <v>9935724248</v>
      </c>
      <c r="G97" s="4">
        <f t="shared" si="1"/>
        <v>12</v>
      </c>
      <c r="H97" s="4"/>
      <c r="I97" s="4"/>
      <c r="J97" s="4">
        <v>12</v>
      </c>
      <c r="K97" s="4">
        <v>750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1"/>
    </row>
    <row r="98" spans="1:24" s="40" customFormat="1" x14ac:dyDescent="0.25">
      <c r="A98" s="36">
        <v>94</v>
      </c>
      <c r="B98" s="3" t="s">
        <v>618</v>
      </c>
      <c r="C98" s="44" t="s">
        <v>601</v>
      </c>
      <c r="D98" s="44" t="s">
        <v>602</v>
      </c>
      <c r="E98" s="44" t="s">
        <v>614</v>
      </c>
      <c r="F98" s="54">
        <v>9854110429</v>
      </c>
      <c r="G98" s="4">
        <f t="shared" si="1"/>
        <v>6</v>
      </c>
      <c r="H98" s="4">
        <v>6</v>
      </c>
      <c r="I98" s="4">
        <v>150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1"/>
    </row>
    <row r="99" spans="1:24" s="40" customFormat="1" x14ac:dyDescent="0.25">
      <c r="A99" s="36">
        <v>95</v>
      </c>
      <c r="B99" s="3" t="s">
        <v>618</v>
      </c>
      <c r="C99" s="44" t="s">
        <v>592</v>
      </c>
      <c r="D99" s="44" t="s">
        <v>593</v>
      </c>
      <c r="E99" s="44" t="s">
        <v>608</v>
      </c>
      <c r="F99" s="54">
        <v>6281065013</v>
      </c>
      <c r="G99" s="4">
        <f t="shared" si="1"/>
        <v>20</v>
      </c>
      <c r="H99" s="4"/>
      <c r="I99" s="4"/>
      <c r="J99" s="4"/>
      <c r="K99" s="4"/>
      <c r="L99" s="4">
        <v>10</v>
      </c>
      <c r="M99" s="4">
        <v>1330</v>
      </c>
      <c r="N99" s="4"/>
      <c r="O99" s="4"/>
      <c r="P99" s="4">
        <v>2</v>
      </c>
      <c r="Q99" s="4">
        <v>2646</v>
      </c>
      <c r="R99" s="4">
        <v>8</v>
      </c>
      <c r="S99" s="4">
        <v>3130</v>
      </c>
      <c r="T99" s="4"/>
      <c r="U99" s="4"/>
      <c r="V99" s="4"/>
      <c r="W99" s="4"/>
      <c r="X99" s="41"/>
    </row>
    <row r="100" spans="1:24" s="40" customFormat="1" x14ac:dyDescent="0.25">
      <c r="A100" s="36">
        <v>96</v>
      </c>
      <c r="B100" s="3" t="s">
        <v>618</v>
      </c>
      <c r="C100" s="44" t="s">
        <v>597</v>
      </c>
      <c r="D100" s="44" t="s">
        <v>593</v>
      </c>
      <c r="E100" s="44" t="s">
        <v>611</v>
      </c>
      <c r="F100" s="54">
        <v>9954397841</v>
      </c>
      <c r="G100" s="4">
        <f t="shared" si="1"/>
        <v>16</v>
      </c>
      <c r="H100" s="4"/>
      <c r="I100" s="4"/>
      <c r="J100" s="4">
        <v>8</v>
      </c>
      <c r="K100" s="4">
        <v>960</v>
      </c>
      <c r="L100" s="4">
        <v>4</v>
      </c>
      <c r="M100" s="4">
        <v>1360</v>
      </c>
      <c r="N100" s="4"/>
      <c r="O100" s="4"/>
      <c r="P100" s="4">
        <v>4</v>
      </c>
      <c r="Q100" s="4">
        <v>2360</v>
      </c>
      <c r="R100" s="4"/>
      <c r="S100" s="4"/>
      <c r="T100" s="4"/>
      <c r="U100" s="4"/>
      <c r="V100" s="4"/>
      <c r="W100" s="4"/>
      <c r="X100" s="41"/>
    </row>
    <row r="101" spans="1:24" s="40" customFormat="1" ht="30" x14ac:dyDescent="0.25">
      <c r="A101" s="36">
        <v>97</v>
      </c>
      <c r="B101" s="3" t="s">
        <v>618</v>
      </c>
      <c r="C101" s="44" t="s">
        <v>600</v>
      </c>
      <c r="D101" s="44" t="s">
        <v>593</v>
      </c>
      <c r="E101" s="44" t="s">
        <v>613</v>
      </c>
      <c r="F101" s="54">
        <v>9435239955</v>
      </c>
      <c r="G101" s="4">
        <f t="shared" si="1"/>
        <v>3</v>
      </c>
      <c r="H101" s="4"/>
      <c r="I101" s="4"/>
      <c r="J101" s="4">
        <v>3</v>
      </c>
      <c r="K101" s="4">
        <v>600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1"/>
    </row>
    <row r="102" spans="1:24" s="40" customFormat="1" x14ac:dyDescent="0.25">
      <c r="A102" s="36">
        <v>98</v>
      </c>
      <c r="B102" s="3" t="s">
        <v>618</v>
      </c>
      <c r="C102" s="44" t="s">
        <v>595</v>
      </c>
      <c r="D102" s="44" t="s">
        <v>596</v>
      </c>
      <c r="E102" s="44" t="s">
        <v>610</v>
      </c>
      <c r="F102" s="54">
        <v>8011913737</v>
      </c>
      <c r="G102" s="4">
        <f t="shared" si="1"/>
        <v>28</v>
      </c>
      <c r="H102" s="4"/>
      <c r="I102" s="4"/>
      <c r="J102" s="4">
        <v>5</v>
      </c>
      <c r="K102" s="4">
        <v>910</v>
      </c>
      <c r="L102" s="4">
        <v>15</v>
      </c>
      <c r="M102" s="4">
        <v>1310</v>
      </c>
      <c r="N102" s="4">
        <v>8</v>
      </c>
      <c r="O102" s="4">
        <v>2000</v>
      </c>
      <c r="P102" s="4"/>
      <c r="Q102" s="4"/>
      <c r="R102" s="4"/>
      <c r="S102" s="4"/>
      <c r="T102" s="4"/>
      <c r="U102" s="4"/>
      <c r="V102" s="4"/>
      <c r="W102" s="4"/>
      <c r="X102" s="41"/>
    </row>
    <row r="103" spans="1:24" s="40" customFormat="1" x14ac:dyDescent="0.25">
      <c r="A103" s="36">
        <v>99</v>
      </c>
      <c r="B103" s="3" t="s">
        <v>618</v>
      </c>
      <c r="C103" s="44" t="s">
        <v>189</v>
      </c>
      <c r="D103" s="44" t="s">
        <v>594</v>
      </c>
      <c r="E103" s="44" t="s">
        <v>609</v>
      </c>
      <c r="F103" s="54">
        <v>9435075060</v>
      </c>
      <c r="G103" s="4">
        <f t="shared" si="1"/>
        <v>30</v>
      </c>
      <c r="H103" s="4"/>
      <c r="I103" s="4"/>
      <c r="J103" s="4"/>
      <c r="K103" s="4"/>
      <c r="L103" s="4">
        <v>6</v>
      </c>
      <c r="M103" s="4">
        <v>1300</v>
      </c>
      <c r="N103" s="4">
        <v>22</v>
      </c>
      <c r="O103" s="4">
        <v>1875</v>
      </c>
      <c r="P103" s="4"/>
      <c r="Q103" s="4"/>
      <c r="R103" s="4">
        <v>2</v>
      </c>
      <c r="S103" s="4">
        <v>3600</v>
      </c>
      <c r="T103" s="4"/>
      <c r="U103" s="4"/>
      <c r="V103" s="4"/>
      <c r="W103" s="4"/>
      <c r="X103" s="41"/>
    </row>
    <row r="104" spans="1:24" s="40" customFormat="1" ht="30" x14ac:dyDescent="0.25">
      <c r="A104" s="36">
        <v>100</v>
      </c>
      <c r="B104" s="3" t="s">
        <v>672</v>
      </c>
      <c r="C104" s="44" t="s">
        <v>671</v>
      </c>
      <c r="D104" s="44" t="s">
        <v>670</v>
      </c>
      <c r="E104" s="44" t="s">
        <v>676</v>
      </c>
      <c r="F104" s="54">
        <v>9954873601</v>
      </c>
      <c r="G104" s="4">
        <f t="shared" si="1"/>
        <v>60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>
        <v>32</v>
      </c>
      <c r="S104" s="4">
        <v>3500</v>
      </c>
      <c r="T104" s="4"/>
      <c r="U104" s="4"/>
      <c r="V104" s="4">
        <v>28</v>
      </c>
      <c r="W104" s="4">
        <v>5500</v>
      </c>
      <c r="X104" s="41"/>
    </row>
    <row r="105" spans="1:24" s="40" customFormat="1" ht="30" x14ac:dyDescent="0.25">
      <c r="A105" s="36">
        <v>101</v>
      </c>
      <c r="B105" s="3" t="s">
        <v>672</v>
      </c>
      <c r="C105" s="44" t="s">
        <v>669</v>
      </c>
      <c r="D105" s="44" t="s">
        <v>670</v>
      </c>
      <c r="E105" s="44" t="s">
        <v>675</v>
      </c>
      <c r="F105" s="54">
        <v>9957855078</v>
      </c>
      <c r="G105" s="4">
        <f t="shared" si="1"/>
        <v>22</v>
      </c>
      <c r="H105" s="4"/>
      <c r="I105" s="4"/>
      <c r="J105" s="4">
        <v>11</v>
      </c>
      <c r="K105" s="4">
        <v>850</v>
      </c>
      <c r="L105" s="4">
        <v>2</v>
      </c>
      <c r="M105" s="4">
        <v>1386</v>
      </c>
      <c r="N105" s="4">
        <v>4</v>
      </c>
      <c r="O105" s="4">
        <v>1911</v>
      </c>
      <c r="P105" s="4">
        <v>4</v>
      </c>
      <c r="Q105" s="4">
        <v>2678</v>
      </c>
      <c r="R105" s="4"/>
      <c r="S105" s="4"/>
      <c r="T105" s="4">
        <v>1</v>
      </c>
      <c r="U105" s="4">
        <v>4065</v>
      </c>
      <c r="V105" s="4"/>
      <c r="W105" s="4"/>
      <c r="X105" s="41"/>
    </row>
    <row r="106" spans="1:24" s="40" customFormat="1" ht="30" x14ac:dyDescent="0.25">
      <c r="A106" s="36">
        <v>102</v>
      </c>
      <c r="B106" s="3" t="s">
        <v>672</v>
      </c>
      <c r="C106" s="44" t="s">
        <v>665</v>
      </c>
      <c r="D106" s="44" t="s">
        <v>666</v>
      </c>
      <c r="E106" s="44" t="s">
        <v>673</v>
      </c>
      <c r="F106" s="54">
        <v>8473878811</v>
      </c>
      <c r="G106" s="4">
        <f t="shared" si="1"/>
        <v>17</v>
      </c>
      <c r="H106" s="4"/>
      <c r="I106" s="4"/>
      <c r="J106" s="4">
        <v>10</v>
      </c>
      <c r="K106" s="4">
        <v>850</v>
      </c>
      <c r="L106" s="4">
        <v>4</v>
      </c>
      <c r="M106" s="4">
        <v>1204</v>
      </c>
      <c r="N106" s="4">
        <v>3</v>
      </c>
      <c r="O106" s="4">
        <v>1540</v>
      </c>
      <c r="P106" s="4"/>
      <c r="Q106" s="4"/>
      <c r="R106" s="4"/>
      <c r="S106" s="4"/>
      <c r="T106" s="4"/>
      <c r="U106" s="4"/>
      <c r="V106" s="4"/>
      <c r="W106" s="4"/>
      <c r="X106" s="41"/>
    </row>
    <row r="107" spans="1:24" s="40" customFormat="1" ht="30" x14ac:dyDescent="0.25">
      <c r="A107" s="36">
        <v>103</v>
      </c>
      <c r="B107" s="3" t="s">
        <v>672</v>
      </c>
      <c r="C107" s="44" t="s">
        <v>667</v>
      </c>
      <c r="D107" s="44" t="s">
        <v>668</v>
      </c>
      <c r="E107" s="44" t="s">
        <v>674</v>
      </c>
      <c r="F107" s="54" t="s">
        <v>677</v>
      </c>
      <c r="G107" s="4">
        <f t="shared" si="1"/>
        <v>17</v>
      </c>
      <c r="H107" s="4">
        <v>9</v>
      </c>
      <c r="I107" s="4">
        <v>500</v>
      </c>
      <c r="J107" s="4">
        <v>7</v>
      </c>
      <c r="K107" s="4">
        <v>600</v>
      </c>
      <c r="L107" s="4">
        <v>1</v>
      </c>
      <c r="M107" s="4">
        <v>1200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1"/>
    </row>
    <row r="108" spans="1:24" s="40" customFormat="1" ht="30" x14ac:dyDescent="0.25">
      <c r="A108" s="36">
        <v>104</v>
      </c>
      <c r="B108" s="3" t="s">
        <v>339</v>
      </c>
      <c r="C108" s="44" t="s">
        <v>335</v>
      </c>
      <c r="D108" s="44" t="s">
        <v>336</v>
      </c>
      <c r="E108" s="44" t="s">
        <v>343</v>
      </c>
      <c r="F108" s="54">
        <v>9508755815</v>
      </c>
      <c r="G108" s="4">
        <f t="shared" si="1"/>
        <v>12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>
        <v>12</v>
      </c>
      <c r="S108" s="4">
        <v>4000</v>
      </c>
      <c r="T108" s="4"/>
      <c r="U108" s="4"/>
      <c r="V108" s="4"/>
      <c r="W108" s="4"/>
      <c r="X108" s="41"/>
    </row>
    <row r="109" spans="1:24" s="40" customFormat="1" x14ac:dyDescent="0.25">
      <c r="A109" s="36">
        <v>105</v>
      </c>
      <c r="B109" s="3" t="s">
        <v>339</v>
      </c>
      <c r="C109" s="44" t="s">
        <v>337</v>
      </c>
      <c r="D109" s="44" t="s">
        <v>338</v>
      </c>
      <c r="E109" s="44" t="s">
        <v>344</v>
      </c>
      <c r="F109" s="54">
        <v>9864191999</v>
      </c>
      <c r="G109" s="4">
        <f t="shared" si="1"/>
        <v>7</v>
      </c>
      <c r="H109" s="4"/>
      <c r="I109" s="4"/>
      <c r="J109" s="4"/>
      <c r="K109" s="4"/>
      <c r="L109" s="4"/>
      <c r="M109" s="4"/>
      <c r="N109" s="4">
        <v>7</v>
      </c>
      <c r="O109" s="4">
        <v>1700</v>
      </c>
      <c r="P109" s="4"/>
      <c r="Q109" s="4"/>
      <c r="R109" s="4"/>
      <c r="S109" s="4"/>
      <c r="T109" s="4"/>
      <c r="U109" s="4"/>
      <c r="V109" s="4"/>
      <c r="W109" s="4"/>
      <c r="X109" s="41"/>
    </row>
    <row r="110" spans="1:24" s="40" customFormat="1" ht="30" x14ac:dyDescent="0.25">
      <c r="A110" s="36">
        <v>106</v>
      </c>
      <c r="B110" s="3" t="s">
        <v>339</v>
      </c>
      <c r="C110" s="44" t="s">
        <v>331</v>
      </c>
      <c r="D110" s="44" t="s">
        <v>332</v>
      </c>
      <c r="E110" s="44" t="s">
        <v>342</v>
      </c>
      <c r="F110" s="54">
        <v>9678274513</v>
      </c>
      <c r="G110" s="4">
        <f t="shared" si="1"/>
        <v>2</v>
      </c>
      <c r="H110" s="4"/>
      <c r="I110" s="4"/>
      <c r="J110" s="4">
        <v>2</v>
      </c>
      <c r="K110" s="4">
        <v>950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1"/>
    </row>
    <row r="111" spans="1:24" s="40" customFormat="1" ht="30" x14ac:dyDescent="0.25">
      <c r="A111" s="36">
        <v>107</v>
      </c>
      <c r="B111" s="3" t="s">
        <v>339</v>
      </c>
      <c r="C111" s="44" t="s">
        <v>329</v>
      </c>
      <c r="D111" s="44" t="s">
        <v>330</v>
      </c>
      <c r="E111" s="44" t="s">
        <v>341</v>
      </c>
      <c r="F111" s="54">
        <v>9864685259</v>
      </c>
      <c r="G111" s="4">
        <f t="shared" si="1"/>
        <v>5</v>
      </c>
      <c r="H111" s="4"/>
      <c r="I111" s="4"/>
      <c r="J111" s="4"/>
      <c r="K111" s="4"/>
      <c r="L111" s="4"/>
      <c r="M111" s="4"/>
      <c r="N111" s="4">
        <v>5</v>
      </c>
      <c r="O111" s="4">
        <v>1580</v>
      </c>
      <c r="P111" s="4"/>
      <c r="Q111" s="4"/>
      <c r="R111" s="4"/>
      <c r="S111" s="4"/>
      <c r="T111" s="4"/>
      <c r="U111" s="4"/>
      <c r="V111" s="4"/>
      <c r="W111" s="4"/>
      <c r="X111" s="41"/>
    </row>
    <row r="112" spans="1:24" s="40" customFormat="1" x14ac:dyDescent="0.25">
      <c r="A112" s="36">
        <v>108</v>
      </c>
      <c r="B112" s="3" t="s">
        <v>339</v>
      </c>
      <c r="C112" s="44" t="s">
        <v>333</v>
      </c>
      <c r="D112" s="44" t="s">
        <v>334</v>
      </c>
      <c r="E112" s="44" t="s">
        <v>343</v>
      </c>
      <c r="F112" s="54">
        <v>9706533333</v>
      </c>
      <c r="G112" s="4">
        <f t="shared" si="1"/>
        <v>6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>
        <v>6</v>
      </c>
      <c r="U112" s="4">
        <v>4500</v>
      </c>
      <c r="V112" s="4"/>
      <c r="W112" s="4"/>
      <c r="X112" s="41"/>
    </row>
    <row r="113" spans="1:24" s="40" customFormat="1" ht="30" x14ac:dyDescent="0.25">
      <c r="A113" s="36">
        <v>109</v>
      </c>
      <c r="B113" s="3" t="s">
        <v>499</v>
      </c>
      <c r="C113" s="44" t="s">
        <v>491</v>
      </c>
      <c r="D113" s="44" t="s">
        <v>492</v>
      </c>
      <c r="E113" s="44" t="s">
        <v>503</v>
      </c>
      <c r="F113" s="54">
        <v>9435065073</v>
      </c>
      <c r="G113" s="4">
        <f t="shared" si="1"/>
        <v>3</v>
      </c>
      <c r="H113" s="4"/>
      <c r="I113" s="4"/>
      <c r="J113" s="4"/>
      <c r="K113" s="4"/>
      <c r="L113" s="4"/>
      <c r="M113" s="4"/>
      <c r="N113" s="4">
        <v>3</v>
      </c>
      <c r="O113" s="4">
        <v>2000</v>
      </c>
      <c r="P113" s="4"/>
      <c r="Q113" s="4"/>
      <c r="R113" s="4"/>
      <c r="S113" s="4"/>
      <c r="T113" s="4"/>
      <c r="U113" s="4"/>
      <c r="V113" s="4"/>
      <c r="W113" s="4"/>
      <c r="X113" s="41"/>
    </row>
    <row r="114" spans="1:24" s="40" customFormat="1" x14ac:dyDescent="0.25">
      <c r="A114" s="36">
        <v>110</v>
      </c>
      <c r="B114" s="3" t="s">
        <v>499</v>
      </c>
      <c r="C114" s="44" t="s">
        <v>489</v>
      </c>
      <c r="D114" s="44" t="s">
        <v>490</v>
      </c>
      <c r="E114" s="44" t="s">
        <v>502</v>
      </c>
      <c r="F114" s="54">
        <v>9435864944</v>
      </c>
      <c r="G114" s="4">
        <f t="shared" si="1"/>
        <v>10</v>
      </c>
      <c r="H114" s="4"/>
      <c r="I114" s="4"/>
      <c r="J114" s="4">
        <v>10</v>
      </c>
      <c r="K114" s="4">
        <v>700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1"/>
    </row>
    <row r="115" spans="1:24" s="40" customFormat="1" ht="30" x14ac:dyDescent="0.25">
      <c r="A115" s="36">
        <v>111</v>
      </c>
      <c r="B115" s="3" t="s">
        <v>499</v>
      </c>
      <c r="C115" s="44" t="s">
        <v>495</v>
      </c>
      <c r="D115" s="44" t="s">
        <v>496</v>
      </c>
      <c r="E115" s="44" t="s">
        <v>505</v>
      </c>
      <c r="F115" s="54">
        <v>7576938283</v>
      </c>
      <c r="G115" s="4">
        <f t="shared" si="1"/>
        <v>16</v>
      </c>
      <c r="H115" s="4"/>
      <c r="I115" s="4"/>
      <c r="J115" s="4"/>
      <c r="K115" s="4"/>
      <c r="L115" s="4">
        <v>16</v>
      </c>
      <c r="M115" s="4">
        <v>1500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1"/>
    </row>
    <row r="116" spans="1:24" s="40" customFormat="1" x14ac:dyDescent="0.25">
      <c r="A116" s="36">
        <v>112</v>
      </c>
      <c r="B116" s="3" t="s">
        <v>499</v>
      </c>
      <c r="C116" s="44" t="s">
        <v>497</v>
      </c>
      <c r="D116" s="44" t="s">
        <v>498</v>
      </c>
      <c r="E116" s="44" t="s">
        <v>506</v>
      </c>
      <c r="F116" s="54">
        <v>9435719019</v>
      </c>
      <c r="G116" s="4">
        <f t="shared" si="1"/>
        <v>10</v>
      </c>
      <c r="H116" s="4"/>
      <c r="I116" s="4"/>
      <c r="J116" s="4">
        <v>10</v>
      </c>
      <c r="K116" s="4">
        <v>600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1"/>
    </row>
    <row r="117" spans="1:24" s="40" customFormat="1" x14ac:dyDescent="0.25">
      <c r="A117" s="36">
        <v>113</v>
      </c>
      <c r="B117" s="3" t="s">
        <v>499</v>
      </c>
      <c r="C117" s="44" t="s">
        <v>493</v>
      </c>
      <c r="D117" s="44" t="s">
        <v>494</v>
      </c>
      <c r="E117" s="44" t="s">
        <v>504</v>
      </c>
      <c r="F117" s="54">
        <v>9435319200</v>
      </c>
      <c r="G117" s="4">
        <f t="shared" si="1"/>
        <v>5</v>
      </c>
      <c r="H117" s="4"/>
      <c r="I117" s="4"/>
      <c r="J117" s="4"/>
      <c r="K117" s="4"/>
      <c r="L117" s="4"/>
      <c r="M117" s="4"/>
      <c r="N117" s="4">
        <v>5</v>
      </c>
      <c r="O117" s="4">
        <v>2000</v>
      </c>
      <c r="P117" s="4"/>
      <c r="Q117" s="4"/>
      <c r="R117" s="4"/>
      <c r="S117" s="4"/>
      <c r="T117" s="4"/>
      <c r="U117" s="4"/>
      <c r="V117" s="4"/>
      <c r="W117" s="4"/>
      <c r="X117" s="41"/>
    </row>
    <row r="118" spans="1:24" s="40" customFormat="1" ht="30" x14ac:dyDescent="0.25">
      <c r="A118" s="36">
        <v>114</v>
      </c>
      <c r="B118" s="3" t="s">
        <v>499</v>
      </c>
      <c r="C118" s="44" t="s">
        <v>485</v>
      </c>
      <c r="D118" s="44" t="s">
        <v>486</v>
      </c>
      <c r="E118" s="44" t="s">
        <v>500</v>
      </c>
      <c r="F118" s="54">
        <v>9854020651</v>
      </c>
      <c r="G118" s="4">
        <f t="shared" si="1"/>
        <v>10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>
        <v>10</v>
      </c>
      <c r="W118" s="4">
        <v>7000</v>
      </c>
      <c r="X118" s="41"/>
    </row>
    <row r="119" spans="1:24" s="40" customFormat="1" x14ac:dyDescent="0.25">
      <c r="A119" s="36">
        <v>115</v>
      </c>
      <c r="B119" s="3" t="s">
        <v>499</v>
      </c>
      <c r="C119" s="44" t="s">
        <v>487</v>
      </c>
      <c r="D119" s="44" t="s">
        <v>488</v>
      </c>
      <c r="E119" s="44" t="s">
        <v>501</v>
      </c>
      <c r="F119" s="54">
        <v>9577885446</v>
      </c>
      <c r="G119" s="4">
        <f t="shared" si="1"/>
        <v>4</v>
      </c>
      <c r="H119" s="4"/>
      <c r="I119" s="4"/>
      <c r="J119" s="4"/>
      <c r="K119" s="4"/>
      <c r="L119" s="4"/>
      <c r="M119" s="4"/>
      <c r="N119" s="4"/>
      <c r="O119" s="4"/>
      <c r="P119" s="4">
        <v>4</v>
      </c>
      <c r="Q119" s="4">
        <v>2500</v>
      </c>
      <c r="R119" s="4"/>
      <c r="S119" s="4"/>
      <c r="T119" s="4"/>
      <c r="U119" s="4"/>
      <c r="V119" s="4"/>
      <c r="W119" s="4"/>
      <c r="X119" s="41"/>
    </row>
    <row r="120" spans="1:24" s="40" customFormat="1" x14ac:dyDescent="0.25">
      <c r="A120" s="36">
        <v>116</v>
      </c>
      <c r="B120" s="3" t="s">
        <v>529</v>
      </c>
      <c r="C120" s="44" t="s">
        <v>532</v>
      </c>
      <c r="D120" s="44" t="s">
        <v>531</v>
      </c>
      <c r="E120" s="44" t="s">
        <v>550</v>
      </c>
      <c r="F120" s="54">
        <v>9954411543</v>
      </c>
      <c r="G120" s="4">
        <f t="shared" si="1"/>
        <v>15</v>
      </c>
      <c r="H120" s="4"/>
      <c r="I120" s="4"/>
      <c r="J120" s="4"/>
      <c r="K120" s="4"/>
      <c r="L120" s="4"/>
      <c r="M120" s="4"/>
      <c r="N120" s="4">
        <v>4</v>
      </c>
      <c r="O120" s="4">
        <v>2000</v>
      </c>
      <c r="P120" s="4">
        <v>11</v>
      </c>
      <c r="Q120" s="4">
        <v>2500</v>
      </c>
      <c r="R120" s="4"/>
      <c r="S120" s="4"/>
      <c r="T120" s="4"/>
      <c r="U120" s="4"/>
      <c r="V120" s="4"/>
      <c r="W120" s="4"/>
      <c r="X120" s="41"/>
    </row>
    <row r="121" spans="1:24" s="40" customFormat="1" ht="30" x14ac:dyDescent="0.25">
      <c r="A121" s="36">
        <v>117</v>
      </c>
      <c r="B121" s="3" t="s">
        <v>529</v>
      </c>
      <c r="C121" s="44" t="s">
        <v>530</v>
      </c>
      <c r="D121" s="44" t="s">
        <v>531</v>
      </c>
      <c r="E121" s="44" t="s">
        <v>549</v>
      </c>
      <c r="F121" s="54">
        <v>7086119969</v>
      </c>
      <c r="G121" s="4">
        <f t="shared" si="1"/>
        <v>11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>
        <v>11</v>
      </c>
      <c r="S121" s="4">
        <v>3860</v>
      </c>
      <c r="T121" s="4"/>
      <c r="U121" s="4"/>
      <c r="V121" s="4"/>
      <c r="W121" s="4"/>
      <c r="X121" s="41"/>
    </row>
    <row r="122" spans="1:24" s="40" customFormat="1" ht="30" x14ac:dyDescent="0.25">
      <c r="A122" s="36">
        <v>118</v>
      </c>
      <c r="B122" s="3" t="s">
        <v>529</v>
      </c>
      <c r="C122" s="44" t="s">
        <v>548</v>
      </c>
      <c r="D122" s="44" t="s">
        <v>531</v>
      </c>
      <c r="E122" s="44" t="s">
        <v>561</v>
      </c>
      <c r="F122" s="54">
        <v>9085529205</v>
      </c>
      <c r="G122" s="4">
        <f t="shared" si="1"/>
        <v>25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>
        <v>25</v>
      </c>
      <c r="U122" s="4">
        <v>4749</v>
      </c>
      <c r="V122" s="4"/>
      <c r="W122" s="4"/>
      <c r="X122" s="41"/>
    </row>
    <row r="123" spans="1:24" s="40" customFormat="1" x14ac:dyDescent="0.25">
      <c r="A123" s="36">
        <v>119</v>
      </c>
      <c r="B123" s="3" t="s">
        <v>529</v>
      </c>
      <c r="C123" s="44" t="s">
        <v>537</v>
      </c>
      <c r="D123" s="44" t="s">
        <v>531</v>
      </c>
      <c r="E123" s="44" t="s">
        <v>553</v>
      </c>
      <c r="F123" s="54">
        <v>6001255737</v>
      </c>
      <c r="G123" s="4">
        <f t="shared" si="1"/>
        <v>19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>
        <v>13</v>
      </c>
      <c r="U123" s="4">
        <v>4700</v>
      </c>
      <c r="V123" s="4">
        <v>6</v>
      </c>
      <c r="W123" s="4">
        <v>5700</v>
      </c>
      <c r="X123" s="41"/>
    </row>
    <row r="124" spans="1:24" s="40" customFormat="1" x14ac:dyDescent="0.25">
      <c r="A124" s="36">
        <v>120</v>
      </c>
      <c r="B124" s="3" t="s">
        <v>529</v>
      </c>
      <c r="C124" s="44" t="s">
        <v>533</v>
      </c>
      <c r="D124" s="44" t="s">
        <v>534</v>
      </c>
      <c r="E124" s="44" t="s">
        <v>551</v>
      </c>
      <c r="F124" s="54">
        <v>863881755</v>
      </c>
      <c r="G124" s="4">
        <f t="shared" si="1"/>
        <v>9</v>
      </c>
      <c r="H124" s="4"/>
      <c r="I124" s="4"/>
      <c r="J124" s="4"/>
      <c r="K124" s="4"/>
      <c r="L124" s="4"/>
      <c r="M124" s="4"/>
      <c r="N124" s="4"/>
      <c r="O124" s="4"/>
      <c r="P124" s="4">
        <v>9</v>
      </c>
      <c r="Q124" s="4">
        <v>3000</v>
      </c>
      <c r="R124" s="4"/>
      <c r="S124" s="4"/>
      <c r="T124" s="4"/>
      <c r="U124" s="4"/>
      <c r="V124" s="4"/>
      <c r="W124" s="4"/>
      <c r="X124" s="41"/>
    </row>
    <row r="125" spans="1:24" s="40" customFormat="1" x14ac:dyDescent="0.25">
      <c r="A125" s="36">
        <v>121</v>
      </c>
      <c r="B125" s="3" t="s">
        <v>529</v>
      </c>
      <c r="C125" s="44" t="s">
        <v>545</v>
      </c>
      <c r="D125" s="44" t="s">
        <v>539</v>
      </c>
      <c r="E125" s="44" t="s">
        <v>559</v>
      </c>
      <c r="F125" s="54">
        <v>8638683410</v>
      </c>
      <c r="G125" s="4">
        <f t="shared" si="1"/>
        <v>23</v>
      </c>
      <c r="H125" s="4"/>
      <c r="I125" s="4"/>
      <c r="J125" s="4">
        <v>23</v>
      </c>
      <c r="K125" s="4">
        <v>1000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1"/>
    </row>
    <row r="126" spans="1:24" s="40" customFormat="1" ht="30" x14ac:dyDescent="0.25">
      <c r="A126" s="36">
        <v>122</v>
      </c>
      <c r="B126" s="3" t="s">
        <v>529</v>
      </c>
      <c r="C126" s="44" t="s">
        <v>544</v>
      </c>
      <c r="D126" s="44" t="s">
        <v>539</v>
      </c>
      <c r="E126" s="44" t="s">
        <v>558</v>
      </c>
      <c r="F126" s="54">
        <v>9435061308</v>
      </c>
      <c r="G126" s="4">
        <f t="shared" si="1"/>
        <v>22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>
        <v>12</v>
      </c>
      <c r="U126" s="4">
        <v>4830</v>
      </c>
      <c r="V126" s="4">
        <v>10</v>
      </c>
      <c r="W126" s="4">
        <v>6730</v>
      </c>
      <c r="X126" s="41"/>
    </row>
    <row r="127" spans="1:24" s="40" customFormat="1" x14ac:dyDescent="0.25">
      <c r="A127" s="36">
        <v>123</v>
      </c>
      <c r="B127" s="3" t="s">
        <v>529</v>
      </c>
      <c r="C127" s="44" t="s">
        <v>542</v>
      </c>
      <c r="D127" s="44" t="s">
        <v>539</v>
      </c>
      <c r="E127" s="44" t="s">
        <v>556</v>
      </c>
      <c r="F127" s="54">
        <v>9435161538</v>
      </c>
      <c r="G127" s="4">
        <f t="shared" si="1"/>
        <v>42</v>
      </c>
      <c r="H127" s="4"/>
      <c r="I127" s="4"/>
      <c r="J127" s="4">
        <v>8</v>
      </c>
      <c r="K127" s="4">
        <v>1000</v>
      </c>
      <c r="L127" s="4">
        <v>30</v>
      </c>
      <c r="M127" s="4">
        <v>1500</v>
      </c>
      <c r="N127" s="4">
        <v>2</v>
      </c>
      <c r="O127" s="4">
        <v>1599</v>
      </c>
      <c r="P127" s="4">
        <v>2</v>
      </c>
      <c r="Q127" s="4">
        <v>2550</v>
      </c>
      <c r="R127" s="4"/>
      <c r="S127" s="4"/>
      <c r="T127" s="4"/>
      <c r="U127" s="4"/>
      <c r="V127" s="4"/>
      <c r="W127" s="4"/>
      <c r="X127" s="41"/>
    </row>
    <row r="128" spans="1:24" s="40" customFormat="1" x14ac:dyDescent="0.25">
      <c r="A128" s="36">
        <v>124</v>
      </c>
      <c r="B128" s="3" t="s">
        <v>529</v>
      </c>
      <c r="C128" s="44" t="s">
        <v>538</v>
      </c>
      <c r="D128" s="44" t="s">
        <v>539</v>
      </c>
      <c r="E128" s="44" t="s">
        <v>554</v>
      </c>
      <c r="F128" s="54">
        <v>9435060555</v>
      </c>
      <c r="G128" s="4">
        <f t="shared" si="1"/>
        <v>27</v>
      </c>
      <c r="H128" s="4"/>
      <c r="I128" s="4"/>
      <c r="J128" s="4"/>
      <c r="K128" s="4"/>
      <c r="L128" s="4">
        <v>4</v>
      </c>
      <c r="M128" s="4">
        <v>1499</v>
      </c>
      <c r="N128" s="4">
        <v>5</v>
      </c>
      <c r="O128" s="4">
        <v>1699</v>
      </c>
      <c r="P128" s="4">
        <v>13</v>
      </c>
      <c r="Q128" s="4">
        <v>2790</v>
      </c>
      <c r="R128" s="4">
        <v>3</v>
      </c>
      <c r="S128" s="4">
        <v>3490</v>
      </c>
      <c r="T128" s="4">
        <v>2</v>
      </c>
      <c r="U128" s="4">
        <v>4500</v>
      </c>
      <c r="V128" s="4"/>
      <c r="W128" s="4"/>
      <c r="X128" s="41"/>
    </row>
    <row r="129" spans="1:24" s="40" customFormat="1" x14ac:dyDescent="0.25">
      <c r="A129" s="36">
        <v>125</v>
      </c>
      <c r="B129" s="3" t="s">
        <v>529</v>
      </c>
      <c r="C129" s="44" t="s">
        <v>543</v>
      </c>
      <c r="D129" s="44" t="s">
        <v>539</v>
      </c>
      <c r="E129" s="44" t="s">
        <v>557</v>
      </c>
      <c r="F129" s="54">
        <v>7002794258</v>
      </c>
      <c r="G129" s="4">
        <f t="shared" si="1"/>
        <v>28</v>
      </c>
      <c r="H129" s="4"/>
      <c r="I129" s="4"/>
      <c r="J129" s="4"/>
      <c r="K129" s="4"/>
      <c r="L129" s="4"/>
      <c r="M129" s="4"/>
      <c r="N129" s="4">
        <v>4</v>
      </c>
      <c r="O129" s="4">
        <v>1850</v>
      </c>
      <c r="P129" s="4"/>
      <c r="Q129" s="4"/>
      <c r="R129" s="4">
        <v>6</v>
      </c>
      <c r="S129" s="4">
        <v>3400</v>
      </c>
      <c r="T129" s="4">
        <v>18</v>
      </c>
      <c r="U129" s="4">
        <v>4100</v>
      </c>
      <c r="V129" s="4"/>
      <c r="W129" s="4"/>
      <c r="X129" s="41"/>
    </row>
    <row r="130" spans="1:24" s="40" customFormat="1" x14ac:dyDescent="0.25">
      <c r="A130" s="36">
        <v>126</v>
      </c>
      <c r="B130" s="3" t="s">
        <v>529</v>
      </c>
      <c r="C130" s="44" t="s">
        <v>535</v>
      </c>
      <c r="D130" s="44" t="s">
        <v>536</v>
      </c>
      <c r="E130" s="44" t="s">
        <v>552</v>
      </c>
      <c r="F130" s="54">
        <v>9435146414</v>
      </c>
      <c r="G130" s="4">
        <f t="shared" si="1"/>
        <v>12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>
        <v>12</v>
      </c>
      <c r="W130" s="4">
        <v>11800</v>
      </c>
      <c r="X130" s="41"/>
    </row>
    <row r="131" spans="1:24" s="40" customFormat="1" ht="30" x14ac:dyDescent="0.25">
      <c r="A131" s="36">
        <v>127</v>
      </c>
      <c r="B131" s="3" t="s">
        <v>529</v>
      </c>
      <c r="C131" s="44" t="s">
        <v>546</v>
      </c>
      <c r="D131" s="44" t="s">
        <v>547</v>
      </c>
      <c r="E131" s="44" t="s">
        <v>560</v>
      </c>
      <c r="F131" s="54">
        <v>7003418575</v>
      </c>
      <c r="G131" s="4">
        <f t="shared" si="1"/>
        <v>14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>
        <v>14</v>
      </c>
      <c r="S131" s="4">
        <v>3300</v>
      </c>
      <c r="T131" s="4"/>
      <c r="U131" s="4"/>
      <c r="V131" s="4"/>
      <c r="W131" s="4"/>
      <c r="X131" s="41"/>
    </row>
    <row r="132" spans="1:24" s="40" customFormat="1" x14ac:dyDescent="0.25">
      <c r="A132" s="36">
        <v>128</v>
      </c>
      <c r="B132" s="3" t="s">
        <v>529</v>
      </c>
      <c r="C132" s="44" t="s">
        <v>540</v>
      </c>
      <c r="D132" s="44" t="s">
        <v>541</v>
      </c>
      <c r="E132" s="44" t="s">
        <v>555</v>
      </c>
      <c r="F132" s="54">
        <v>8486536618</v>
      </c>
      <c r="G132" s="4">
        <f t="shared" si="1"/>
        <v>8</v>
      </c>
      <c r="H132" s="4"/>
      <c r="I132" s="4"/>
      <c r="J132" s="4"/>
      <c r="K132" s="4"/>
      <c r="L132" s="4"/>
      <c r="M132" s="4"/>
      <c r="N132" s="4"/>
      <c r="O132" s="4"/>
      <c r="P132" s="4">
        <v>8</v>
      </c>
      <c r="Q132" s="4">
        <v>2080</v>
      </c>
      <c r="R132" s="4"/>
      <c r="S132" s="4"/>
      <c r="T132" s="4"/>
      <c r="U132" s="4"/>
      <c r="V132" s="4"/>
      <c r="W132" s="4"/>
      <c r="X132" s="41"/>
    </row>
    <row r="133" spans="1:24" s="40" customFormat="1" ht="45" x14ac:dyDescent="0.25">
      <c r="A133" s="36">
        <v>129</v>
      </c>
      <c r="B133" s="3" t="s">
        <v>478</v>
      </c>
      <c r="C133" s="44" t="s">
        <v>481</v>
      </c>
      <c r="D133" s="44" t="s">
        <v>482</v>
      </c>
      <c r="E133" s="44" t="s">
        <v>484</v>
      </c>
      <c r="F133" s="54">
        <v>9864148218</v>
      </c>
      <c r="G133" s="4">
        <f t="shared" ref="G133:G180" si="2">SUM(H133,J133,L133,N133,P133,R133,T133,V133)</f>
        <v>5</v>
      </c>
      <c r="H133" s="4"/>
      <c r="I133" s="4"/>
      <c r="J133" s="4"/>
      <c r="K133" s="4"/>
      <c r="L133" s="4">
        <v>4</v>
      </c>
      <c r="M133" s="4">
        <v>1390</v>
      </c>
      <c r="N133" s="4">
        <v>1</v>
      </c>
      <c r="O133" s="4">
        <v>1900</v>
      </c>
      <c r="P133" s="4"/>
      <c r="Q133" s="4"/>
      <c r="R133" s="4"/>
      <c r="S133" s="4"/>
      <c r="T133" s="4"/>
      <c r="U133" s="4"/>
      <c r="V133" s="4"/>
      <c r="W133" s="4"/>
      <c r="X133" s="41"/>
    </row>
    <row r="134" spans="1:24" s="40" customFormat="1" ht="45" x14ac:dyDescent="0.25">
      <c r="A134" s="36">
        <v>130</v>
      </c>
      <c r="B134" s="3" t="s">
        <v>478</v>
      </c>
      <c r="C134" s="44" t="s">
        <v>479</v>
      </c>
      <c r="D134" s="44" t="s">
        <v>480</v>
      </c>
      <c r="E134" s="44" t="s">
        <v>483</v>
      </c>
      <c r="F134" s="54">
        <v>9864759559</v>
      </c>
      <c r="G134" s="4">
        <f t="shared" si="2"/>
        <v>20</v>
      </c>
      <c r="H134" s="4"/>
      <c r="I134" s="4"/>
      <c r="J134" s="4">
        <v>6</v>
      </c>
      <c r="K134" s="4">
        <v>740</v>
      </c>
      <c r="L134" s="4">
        <v>11</v>
      </c>
      <c r="M134" s="4">
        <v>1390</v>
      </c>
      <c r="N134" s="4">
        <v>3</v>
      </c>
      <c r="O134" s="4">
        <v>1890</v>
      </c>
      <c r="P134" s="4"/>
      <c r="Q134" s="4"/>
      <c r="R134" s="4"/>
      <c r="S134" s="4"/>
      <c r="T134" s="4"/>
      <c r="U134" s="4"/>
      <c r="V134" s="4"/>
      <c r="W134" s="4"/>
      <c r="X134" s="41"/>
    </row>
    <row r="135" spans="1:24" s="40" customFormat="1" ht="30" x14ac:dyDescent="0.25">
      <c r="A135" s="36">
        <v>131</v>
      </c>
      <c r="B135" s="3" t="s">
        <v>785</v>
      </c>
      <c r="C135" s="44" t="s">
        <v>636</v>
      </c>
      <c r="D135" s="44" t="s">
        <v>637</v>
      </c>
      <c r="E135" s="44" t="s">
        <v>647</v>
      </c>
      <c r="F135" s="54">
        <v>8721089489</v>
      </c>
      <c r="G135" s="4">
        <f t="shared" si="2"/>
        <v>4</v>
      </c>
      <c r="H135" s="4"/>
      <c r="I135" s="4"/>
      <c r="J135" s="4"/>
      <c r="K135" s="4"/>
      <c r="L135" s="4"/>
      <c r="M135" s="4"/>
      <c r="N135" s="4">
        <v>4</v>
      </c>
      <c r="O135" s="4">
        <v>1550</v>
      </c>
      <c r="P135" s="4"/>
      <c r="Q135" s="4"/>
      <c r="R135" s="4"/>
      <c r="S135" s="4"/>
      <c r="T135" s="4"/>
      <c r="U135" s="4"/>
      <c r="V135" s="4"/>
      <c r="W135" s="4"/>
      <c r="X135" s="41"/>
    </row>
    <row r="136" spans="1:24" s="40" customFormat="1" ht="30" x14ac:dyDescent="0.25">
      <c r="A136" s="36">
        <v>132</v>
      </c>
      <c r="B136" s="3" t="s">
        <v>785</v>
      </c>
      <c r="C136" s="44" t="s">
        <v>619</v>
      </c>
      <c r="D136" s="44" t="s">
        <v>620</v>
      </c>
      <c r="E136" s="44" t="s">
        <v>638</v>
      </c>
      <c r="F136" s="54">
        <v>9435084855</v>
      </c>
      <c r="G136" s="4">
        <f t="shared" si="2"/>
        <v>15</v>
      </c>
      <c r="H136" s="4"/>
      <c r="I136" s="4"/>
      <c r="J136" s="4"/>
      <c r="K136" s="4"/>
      <c r="L136" s="4"/>
      <c r="M136" s="4"/>
      <c r="N136" s="4">
        <v>15</v>
      </c>
      <c r="O136" s="4">
        <v>1800</v>
      </c>
      <c r="P136" s="4"/>
      <c r="Q136" s="4"/>
      <c r="R136" s="4"/>
      <c r="S136" s="4"/>
      <c r="T136" s="4"/>
      <c r="U136" s="4"/>
      <c r="V136" s="4"/>
      <c r="W136" s="4"/>
      <c r="X136" s="41"/>
    </row>
    <row r="137" spans="1:24" s="40" customFormat="1" ht="30" x14ac:dyDescent="0.25">
      <c r="A137" s="36">
        <v>133</v>
      </c>
      <c r="B137" s="3" t="s">
        <v>785</v>
      </c>
      <c r="C137" s="44" t="s">
        <v>632</v>
      </c>
      <c r="D137" s="44" t="s">
        <v>633</v>
      </c>
      <c r="E137" s="44" t="s">
        <v>645</v>
      </c>
      <c r="F137" s="54">
        <v>8011144221</v>
      </c>
      <c r="G137" s="4">
        <f t="shared" si="2"/>
        <v>5</v>
      </c>
      <c r="H137" s="4"/>
      <c r="I137" s="4"/>
      <c r="J137" s="4"/>
      <c r="K137" s="4"/>
      <c r="L137" s="4">
        <v>5</v>
      </c>
      <c r="M137" s="4">
        <v>1062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1"/>
    </row>
    <row r="138" spans="1:24" s="40" customFormat="1" ht="30" x14ac:dyDescent="0.25">
      <c r="A138" s="36">
        <v>134</v>
      </c>
      <c r="B138" s="3" t="s">
        <v>785</v>
      </c>
      <c r="C138" s="44" t="s">
        <v>634</v>
      </c>
      <c r="D138" s="44" t="s">
        <v>635</v>
      </c>
      <c r="E138" s="44" t="s">
        <v>646</v>
      </c>
      <c r="F138" s="54">
        <v>8876060966</v>
      </c>
      <c r="G138" s="4">
        <f t="shared" si="2"/>
        <v>15</v>
      </c>
      <c r="H138" s="4"/>
      <c r="I138" s="4"/>
      <c r="J138" s="4"/>
      <c r="K138" s="4"/>
      <c r="L138" s="4"/>
      <c r="M138" s="4"/>
      <c r="N138" s="4">
        <v>15</v>
      </c>
      <c r="O138" s="4">
        <v>1800</v>
      </c>
      <c r="P138" s="4"/>
      <c r="Q138" s="4"/>
      <c r="R138" s="4"/>
      <c r="S138" s="4"/>
      <c r="T138" s="4"/>
      <c r="U138" s="4"/>
      <c r="V138" s="4"/>
      <c r="W138" s="4"/>
      <c r="X138" s="41"/>
    </row>
    <row r="139" spans="1:24" s="40" customFormat="1" ht="30" x14ac:dyDescent="0.25">
      <c r="A139" s="36">
        <v>135</v>
      </c>
      <c r="B139" s="3" t="s">
        <v>785</v>
      </c>
      <c r="C139" s="44" t="s">
        <v>630</v>
      </c>
      <c r="D139" s="44" t="s">
        <v>631</v>
      </c>
      <c r="E139" s="44" t="s">
        <v>644</v>
      </c>
      <c r="F139" s="54">
        <v>7636079762</v>
      </c>
      <c r="G139" s="4">
        <f t="shared" si="2"/>
        <v>7</v>
      </c>
      <c r="H139" s="4"/>
      <c r="I139" s="4"/>
      <c r="J139" s="4"/>
      <c r="K139" s="4"/>
      <c r="L139" s="4"/>
      <c r="M139" s="4"/>
      <c r="N139" s="4">
        <v>7</v>
      </c>
      <c r="O139" s="4">
        <v>1980</v>
      </c>
      <c r="P139" s="4"/>
      <c r="Q139" s="4"/>
      <c r="R139" s="4"/>
      <c r="S139" s="4"/>
      <c r="T139" s="4"/>
      <c r="U139" s="4"/>
      <c r="V139" s="4"/>
      <c r="W139" s="4"/>
      <c r="X139" s="41"/>
    </row>
    <row r="140" spans="1:24" s="40" customFormat="1" ht="30" x14ac:dyDescent="0.25">
      <c r="A140" s="36">
        <v>136</v>
      </c>
      <c r="B140" s="3" t="s">
        <v>785</v>
      </c>
      <c r="C140" s="44" t="s">
        <v>621</v>
      </c>
      <c r="D140" s="44" t="s">
        <v>622</v>
      </c>
      <c r="E140" s="44" t="s">
        <v>639</v>
      </c>
      <c r="F140" s="54">
        <v>8638583588</v>
      </c>
      <c r="G140" s="4">
        <f t="shared" si="2"/>
        <v>18</v>
      </c>
      <c r="H140" s="4"/>
      <c r="I140" s="4"/>
      <c r="J140" s="4"/>
      <c r="K140" s="4"/>
      <c r="L140" s="4"/>
      <c r="M140" s="4"/>
      <c r="N140" s="4">
        <v>18</v>
      </c>
      <c r="O140" s="4">
        <v>1975</v>
      </c>
      <c r="P140" s="4"/>
      <c r="Q140" s="4"/>
      <c r="R140" s="4"/>
      <c r="S140" s="4"/>
      <c r="T140" s="4"/>
      <c r="U140" s="4"/>
      <c r="V140" s="4"/>
      <c r="W140" s="4"/>
      <c r="X140" s="41"/>
    </row>
    <row r="141" spans="1:24" s="40" customFormat="1" ht="30" x14ac:dyDescent="0.25">
      <c r="A141" s="36">
        <v>137</v>
      </c>
      <c r="B141" s="3" t="s">
        <v>785</v>
      </c>
      <c r="C141" s="44" t="s">
        <v>628</v>
      </c>
      <c r="D141" s="44" t="s">
        <v>629</v>
      </c>
      <c r="E141" s="44" t="s">
        <v>643</v>
      </c>
      <c r="F141" s="54">
        <v>9954334346</v>
      </c>
      <c r="G141" s="4">
        <f t="shared" si="2"/>
        <v>13</v>
      </c>
      <c r="H141" s="4"/>
      <c r="I141" s="4"/>
      <c r="J141" s="4"/>
      <c r="K141" s="4"/>
      <c r="L141" s="4">
        <v>13</v>
      </c>
      <c r="M141" s="4">
        <v>1239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1"/>
    </row>
    <row r="142" spans="1:24" s="40" customFormat="1" ht="30" x14ac:dyDescent="0.25">
      <c r="A142" s="36">
        <v>138</v>
      </c>
      <c r="B142" s="3" t="s">
        <v>785</v>
      </c>
      <c r="C142" s="44" t="s">
        <v>626</v>
      </c>
      <c r="D142" s="44" t="s">
        <v>627</v>
      </c>
      <c r="E142" s="44" t="s">
        <v>642</v>
      </c>
      <c r="F142" s="54">
        <v>9954265239</v>
      </c>
      <c r="G142" s="4">
        <f t="shared" si="2"/>
        <v>10</v>
      </c>
      <c r="H142" s="4"/>
      <c r="I142" s="4"/>
      <c r="J142" s="4"/>
      <c r="K142" s="4"/>
      <c r="L142" s="4">
        <v>10</v>
      </c>
      <c r="M142" s="4">
        <v>1150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1"/>
    </row>
    <row r="143" spans="1:24" s="40" customFormat="1" ht="30" x14ac:dyDescent="0.25">
      <c r="A143" s="36">
        <v>139</v>
      </c>
      <c r="B143" s="3" t="s">
        <v>785</v>
      </c>
      <c r="C143" s="44" t="s">
        <v>266</v>
      </c>
      <c r="D143" s="44" t="s">
        <v>625</v>
      </c>
      <c r="E143" s="44" t="s">
        <v>641</v>
      </c>
      <c r="F143" s="54">
        <v>9799868183</v>
      </c>
      <c r="G143" s="4">
        <f t="shared" si="2"/>
        <v>27</v>
      </c>
      <c r="H143" s="4"/>
      <c r="I143" s="4"/>
      <c r="J143" s="4">
        <v>27</v>
      </c>
      <c r="K143" s="4">
        <v>890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1"/>
    </row>
    <row r="144" spans="1:24" s="40" customFormat="1" ht="30" x14ac:dyDescent="0.25">
      <c r="A144" s="36">
        <v>140</v>
      </c>
      <c r="B144" s="3" t="s">
        <v>785</v>
      </c>
      <c r="C144" s="44" t="s">
        <v>623</v>
      </c>
      <c r="D144" s="44" t="s">
        <v>624</v>
      </c>
      <c r="E144" s="44" t="s">
        <v>640</v>
      </c>
      <c r="F144" s="54">
        <v>9678239852</v>
      </c>
      <c r="G144" s="4">
        <f t="shared" si="2"/>
        <v>20</v>
      </c>
      <c r="H144" s="4"/>
      <c r="I144" s="4"/>
      <c r="J144" s="4"/>
      <c r="K144" s="4"/>
      <c r="L144" s="4"/>
      <c r="M144" s="4"/>
      <c r="N144" s="4">
        <v>20</v>
      </c>
      <c r="O144" s="4">
        <v>1900</v>
      </c>
      <c r="P144" s="4"/>
      <c r="Q144" s="4"/>
      <c r="R144" s="4"/>
      <c r="S144" s="4"/>
      <c r="T144" s="4"/>
      <c r="U144" s="4"/>
      <c r="V144" s="4"/>
      <c r="W144" s="4"/>
      <c r="X144" s="41"/>
    </row>
    <row r="145" spans="1:24" s="40" customFormat="1" x14ac:dyDescent="0.25">
      <c r="A145" s="36">
        <v>141</v>
      </c>
      <c r="B145" s="3" t="s">
        <v>402</v>
      </c>
      <c r="C145" s="44" t="s">
        <v>400</v>
      </c>
      <c r="D145" s="44" t="s">
        <v>401</v>
      </c>
      <c r="E145" s="44" t="s">
        <v>403</v>
      </c>
      <c r="F145" s="54">
        <v>9101154361</v>
      </c>
      <c r="G145" s="4">
        <f t="shared" si="2"/>
        <v>9</v>
      </c>
      <c r="H145" s="4"/>
      <c r="I145" s="4"/>
      <c r="J145" s="4"/>
      <c r="K145" s="4"/>
      <c r="L145" s="4">
        <v>7</v>
      </c>
      <c r="M145" s="4">
        <v>1500</v>
      </c>
      <c r="N145" s="4"/>
      <c r="O145" s="4"/>
      <c r="P145" s="4">
        <v>2</v>
      </c>
      <c r="Q145" s="4">
        <v>2500</v>
      </c>
      <c r="R145" s="4"/>
      <c r="S145" s="4"/>
      <c r="T145" s="4"/>
      <c r="U145" s="4"/>
      <c r="V145" s="4"/>
      <c r="W145" s="4"/>
      <c r="X145" s="41"/>
    </row>
    <row r="146" spans="1:24" s="40" customFormat="1" x14ac:dyDescent="0.25">
      <c r="A146" s="36">
        <v>142</v>
      </c>
      <c r="B146" s="3" t="s">
        <v>402</v>
      </c>
      <c r="C146" s="44" t="s">
        <v>423</v>
      </c>
      <c r="D146" s="44" t="s">
        <v>424</v>
      </c>
      <c r="E146" s="44" t="s">
        <v>425</v>
      </c>
      <c r="F146" s="54">
        <v>9435729004</v>
      </c>
      <c r="G146" s="4">
        <f t="shared" si="2"/>
        <v>10</v>
      </c>
      <c r="H146" s="4"/>
      <c r="I146" s="4"/>
      <c r="J146" s="4"/>
      <c r="K146" s="4"/>
      <c r="L146" s="4">
        <v>7</v>
      </c>
      <c r="M146" s="4">
        <v>1500</v>
      </c>
      <c r="N146" s="4"/>
      <c r="O146" s="4"/>
      <c r="P146" s="4">
        <v>3</v>
      </c>
      <c r="Q146" s="4">
        <v>2500</v>
      </c>
      <c r="R146" s="4"/>
      <c r="S146" s="4"/>
      <c r="T146" s="4"/>
      <c r="U146" s="4"/>
      <c r="V146" s="4"/>
      <c r="W146" s="4"/>
      <c r="X146" s="41"/>
    </row>
    <row r="147" spans="1:24" s="40" customFormat="1" ht="30" x14ac:dyDescent="0.25">
      <c r="A147" s="36">
        <v>143</v>
      </c>
      <c r="B147" s="3" t="s">
        <v>402</v>
      </c>
      <c r="C147" s="44" t="s">
        <v>410</v>
      </c>
      <c r="D147" s="44" t="s">
        <v>411</v>
      </c>
      <c r="E147" s="44" t="s">
        <v>412</v>
      </c>
      <c r="F147" s="54" t="s">
        <v>413</v>
      </c>
      <c r="G147" s="4">
        <f t="shared" si="2"/>
        <v>10</v>
      </c>
      <c r="H147" s="4">
        <v>6</v>
      </c>
      <c r="I147" s="4">
        <v>350</v>
      </c>
      <c r="J147" s="4">
        <v>4</v>
      </c>
      <c r="K147" s="4">
        <v>800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1"/>
    </row>
    <row r="148" spans="1:24" s="40" customFormat="1" ht="30" x14ac:dyDescent="0.25">
      <c r="A148" s="36">
        <v>144</v>
      </c>
      <c r="B148" s="3" t="s">
        <v>402</v>
      </c>
      <c r="C148" s="44" t="s">
        <v>404</v>
      </c>
      <c r="D148" s="44" t="s">
        <v>405</v>
      </c>
      <c r="E148" s="44" t="s">
        <v>408</v>
      </c>
      <c r="F148" s="54" t="s">
        <v>779</v>
      </c>
      <c r="G148" s="4">
        <f t="shared" si="2"/>
        <v>8</v>
      </c>
      <c r="H148" s="4"/>
      <c r="I148" s="4"/>
      <c r="J148" s="4"/>
      <c r="K148" s="4"/>
      <c r="L148" s="4"/>
      <c r="M148" s="4"/>
      <c r="N148" s="4">
        <v>8</v>
      </c>
      <c r="O148" s="4">
        <v>2000</v>
      </c>
      <c r="P148" s="4"/>
      <c r="Q148" s="4"/>
      <c r="R148" s="4"/>
      <c r="S148" s="4"/>
      <c r="T148" s="4"/>
      <c r="U148" s="4"/>
      <c r="V148" s="4"/>
      <c r="W148" s="4"/>
      <c r="X148" s="41"/>
    </row>
    <row r="149" spans="1:24" s="40" customFormat="1" ht="30" x14ac:dyDescent="0.25">
      <c r="A149" s="36">
        <v>145</v>
      </c>
      <c r="B149" s="3" t="s">
        <v>402</v>
      </c>
      <c r="C149" s="44" t="s">
        <v>414</v>
      </c>
      <c r="D149" s="44" t="s">
        <v>415</v>
      </c>
      <c r="E149" s="44" t="s">
        <v>420</v>
      </c>
      <c r="F149" s="54">
        <v>9957918687</v>
      </c>
      <c r="G149" s="4">
        <f t="shared" si="2"/>
        <v>6</v>
      </c>
      <c r="H149" s="4"/>
      <c r="I149" s="4"/>
      <c r="J149" s="4"/>
      <c r="K149" s="4"/>
      <c r="L149" s="4"/>
      <c r="M149" s="4"/>
      <c r="N149" s="4"/>
      <c r="O149" s="4"/>
      <c r="P149" s="4">
        <v>6</v>
      </c>
      <c r="Q149" s="4">
        <v>2100</v>
      </c>
      <c r="R149" s="4"/>
      <c r="S149" s="4"/>
      <c r="T149" s="4"/>
      <c r="U149" s="4"/>
      <c r="V149" s="4"/>
      <c r="W149" s="4"/>
      <c r="X149" s="41"/>
    </row>
    <row r="150" spans="1:24" s="40" customFormat="1" ht="30" x14ac:dyDescent="0.25">
      <c r="A150" s="36">
        <v>146</v>
      </c>
      <c r="B150" s="3" t="s">
        <v>402</v>
      </c>
      <c r="C150" s="44" t="s">
        <v>364</v>
      </c>
      <c r="D150" s="44" t="s">
        <v>426</v>
      </c>
      <c r="E150" s="44" t="s">
        <v>427</v>
      </c>
      <c r="F150" s="54" t="s">
        <v>780</v>
      </c>
      <c r="G150" s="4">
        <f t="shared" si="2"/>
        <v>18</v>
      </c>
      <c r="H150" s="4"/>
      <c r="I150" s="4"/>
      <c r="J150" s="4"/>
      <c r="K150" s="4"/>
      <c r="L150" s="4"/>
      <c r="M150" s="4"/>
      <c r="N150" s="4">
        <v>11</v>
      </c>
      <c r="O150" s="4">
        <v>1520</v>
      </c>
      <c r="P150" s="4">
        <v>7</v>
      </c>
      <c r="Q150" s="4">
        <v>2480</v>
      </c>
      <c r="R150" s="4"/>
      <c r="S150" s="4"/>
      <c r="T150" s="4"/>
      <c r="U150" s="4"/>
      <c r="V150" s="4"/>
      <c r="W150" s="4"/>
      <c r="X150" s="41"/>
    </row>
    <row r="151" spans="1:24" s="40" customFormat="1" ht="30" x14ac:dyDescent="0.25">
      <c r="A151" s="36">
        <v>147</v>
      </c>
      <c r="B151" s="3" t="s">
        <v>402</v>
      </c>
      <c r="C151" s="44" t="s">
        <v>431</v>
      </c>
      <c r="D151" s="44" t="s">
        <v>432</v>
      </c>
      <c r="E151" s="44" t="s">
        <v>434</v>
      </c>
      <c r="F151" s="54" t="s">
        <v>435</v>
      </c>
      <c r="G151" s="4">
        <f t="shared" si="2"/>
        <v>20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>
        <v>20</v>
      </c>
      <c r="U151" s="4">
        <v>4200</v>
      </c>
      <c r="V151" s="4"/>
      <c r="W151" s="4"/>
      <c r="X151" s="41"/>
    </row>
    <row r="152" spans="1:24" s="40" customFormat="1" ht="30" x14ac:dyDescent="0.25">
      <c r="A152" s="36">
        <v>148</v>
      </c>
      <c r="B152" s="3" t="s">
        <v>402</v>
      </c>
      <c r="C152" s="44" t="s">
        <v>429</v>
      </c>
      <c r="D152" s="44" t="s">
        <v>417</v>
      </c>
      <c r="E152" s="44" t="s">
        <v>430</v>
      </c>
      <c r="F152" s="54">
        <v>6002994566</v>
      </c>
      <c r="G152" s="4">
        <f t="shared" si="2"/>
        <v>4</v>
      </c>
      <c r="H152" s="4"/>
      <c r="I152" s="4"/>
      <c r="J152" s="4"/>
      <c r="K152" s="4"/>
      <c r="L152" s="4">
        <v>2</v>
      </c>
      <c r="M152" s="4">
        <v>1500</v>
      </c>
      <c r="N152" s="4">
        <v>1</v>
      </c>
      <c r="O152" s="4">
        <v>2000</v>
      </c>
      <c r="P152" s="4">
        <v>1</v>
      </c>
      <c r="Q152" s="4">
        <v>3000</v>
      </c>
      <c r="R152" s="4"/>
      <c r="S152" s="4"/>
      <c r="T152" s="4"/>
      <c r="U152" s="4"/>
      <c r="V152" s="4"/>
      <c r="W152" s="4"/>
      <c r="X152" s="41"/>
    </row>
    <row r="153" spans="1:24" s="40" customFormat="1" ht="30" x14ac:dyDescent="0.25">
      <c r="A153" s="36">
        <v>149</v>
      </c>
      <c r="B153" s="3" t="s">
        <v>402</v>
      </c>
      <c r="C153" s="44" t="s">
        <v>433</v>
      </c>
      <c r="D153" s="44" t="s">
        <v>417</v>
      </c>
      <c r="E153" s="44" t="s">
        <v>436</v>
      </c>
      <c r="F153" s="54" t="s">
        <v>781</v>
      </c>
      <c r="G153" s="4">
        <f t="shared" si="2"/>
        <v>12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>
        <v>12</v>
      </c>
      <c r="S153" s="4">
        <v>3500</v>
      </c>
      <c r="T153" s="4"/>
      <c r="U153" s="4"/>
      <c r="V153" s="4"/>
      <c r="W153" s="4"/>
      <c r="X153" s="41"/>
    </row>
    <row r="154" spans="1:24" s="40" customFormat="1" ht="30" x14ac:dyDescent="0.25">
      <c r="A154" s="36">
        <v>150</v>
      </c>
      <c r="B154" s="3" t="s">
        <v>402</v>
      </c>
      <c r="C154" s="44" t="s">
        <v>416</v>
      </c>
      <c r="D154" s="44" t="s">
        <v>417</v>
      </c>
      <c r="E154" s="44" t="s">
        <v>421</v>
      </c>
      <c r="F154" s="54" t="s">
        <v>782</v>
      </c>
      <c r="G154" s="4">
        <f t="shared" si="2"/>
        <v>11</v>
      </c>
      <c r="H154" s="4"/>
      <c r="I154" s="4"/>
      <c r="J154" s="4"/>
      <c r="K154" s="4"/>
      <c r="L154" s="4">
        <v>11</v>
      </c>
      <c r="M154" s="4">
        <v>1060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1"/>
    </row>
    <row r="155" spans="1:24" s="40" customFormat="1" ht="30" x14ac:dyDescent="0.25">
      <c r="A155" s="36">
        <v>151</v>
      </c>
      <c r="B155" s="3" t="s">
        <v>402</v>
      </c>
      <c r="C155" s="44" t="s">
        <v>364</v>
      </c>
      <c r="D155" s="44" t="s">
        <v>428</v>
      </c>
      <c r="E155" s="44" t="s">
        <v>427</v>
      </c>
      <c r="F155" s="54" t="s">
        <v>780</v>
      </c>
      <c r="G155" s="4">
        <f t="shared" si="2"/>
        <v>4</v>
      </c>
      <c r="H155" s="4"/>
      <c r="I155" s="4"/>
      <c r="J155" s="4"/>
      <c r="K155" s="4"/>
      <c r="L155" s="4"/>
      <c r="M155" s="4"/>
      <c r="N155" s="4"/>
      <c r="O155" s="4"/>
      <c r="P155" s="4">
        <v>4</v>
      </c>
      <c r="Q155" s="4">
        <v>2250</v>
      </c>
      <c r="R155" s="4"/>
      <c r="S155" s="4"/>
      <c r="T155" s="4"/>
      <c r="U155" s="4"/>
      <c r="V155" s="4"/>
      <c r="W155" s="4"/>
      <c r="X155" s="41"/>
    </row>
    <row r="156" spans="1:24" s="40" customFormat="1" ht="30" x14ac:dyDescent="0.25">
      <c r="A156" s="36">
        <v>152</v>
      </c>
      <c r="B156" s="3" t="s">
        <v>402</v>
      </c>
      <c r="C156" s="44" t="s">
        <v>406</v>
      </c>
      <c r="D156" s="44" t="s">
        <v>407</v>
      </c>
      <c r="E156" s="44" t="s">
        <v>409</v>
      </c>
      <c r="F156" s="54" t="s">
        <v>783</v>
      </c>
      <c r="G156" s="4">
        <f t="shared" si="2"/>
        <v>25</v>
      </c>
      <c r="H156" s="4"/>
      <c r="I156" s="4"/>
      <c r="J156" s="4">
        <v>20</v>
      </c>
      <c r="K156" s="4">
        <v>990</v>
      </c>
      <c r="L156" s="4"/>
      <c r="M156" s="4"/>
      <c r="N156" s="4">
        <v>5</v>
      </c>
      <c r="O156" s="4">
        <v>1512</v>
      </c>
      <c r="P156" s="4"/>
      <c r="Q156" s="4"/>
      <c r="R156" s="4"/>
      <c r="S156" s="4"/>
      <c r="T156" s="4"/>
      <c r="U156" s="4"/>
      <c r="V156" s="4"/>
      <c r="W156" s="4"/>
      <c r="X156" s="41"/>
    </row>
    <row r="157" spans="1:24" s="40" customFormat="1" ht="30" x14ac:dyDescent="0.25">
      <c r="A157" s="36">
        <v>153</v>
      </c>
      <c r="B157" s="3" t="s">
        <v>402</v>
      </c>
      <c r="C157" s="44" t="s">
        <v>418</v>
      </c>
      <c r="D157" s="44" t="s">
        <v>419</v>
      </c>
      <c r="E157" s="44" t="s">
        <v>422</v>
      </c>
      <c r="F157" s="54" t="s">
        <v>784</v>
      </c>
      <c r="G157" s="4">
        <f t="shared" si="2"/>
        <v>15</v>
      </c>
      <c r="H157" s="4"/>
      <c r="I157" s="4"/>
      <c r="J157" s="4"/>
      <c r="K157" s="4"/>
      <c r="L157" s="4"/>
      <c r="M157" s="4"/>
      <c r="N157" s="4"/>
      <c r="O157" s="4"/>
      <c r="P157" s="4">
        <v>15</v>
      </c>
      <c r="Q157" s="4">
        <v>2240</v>
      </c>
      <c r="R157" s="4"/>
      <c r="S157" s="4"/>
      <c r="T157" s="4"/>
      <c r="U157" s="4"/>
      <c r="V157" s="4"/>
      <c r="W157" s="4"/>
      <c r="X157" s="41"/>
    </row>
    <row r="158" spans="1:24" s="40" customFormat="1" ht="45" x14ac:dyDescent="0.25">
      <c r="A158" s="36">
        <v>154</v>
      </c>
      <c r="B158" s="3" t="s">
        <v>464</v>
      </c>
      <c r="C158" s="44" t="s">
        <v>456</v>
      </c>
      <c r="D158" s="44" t="s">
        <v>457</v>
      </c>
      <c r="E158" s="44" t="s">
        <v>473</v>
      </c>
      <c r="F158" s="54" t="s">
        <v>467</v>
      </c>
      <c r="G158" s="4">
        <f t="shared" si="2"/>
        <v>20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>
        <v>20</v>
      </c>
      <c r="W158" s="4">
        <v>5205</v>
      </c>
      <c r="X158" s="41"/>
    </row>
    <row r="159" spans="1:24" s="40" customFormat="1" ht="60" x14ac:dyDescent="0.25">
      <c r="A159" s="36">
        <v>155</v>
      </c>
      <c r="B159" s="3" t="s">
        <v>464</v>
      </c>
      <c r="C159" s="44" t="s">
        <v>455</v>
      </c>
      <c r="D159" s="44" t="s">
        <v>528</v>
      </c>
      <c r="E159" s="44" t="s">
        <v>472</v>
      </c>
      <c r="F159" s="54" t="s">
        <v>466</v>
      </c>
      <c r="G159" s="4">
        <f t="shared" si="2"/>
        <v>18</v>
      </c>
      <c r="H159" s="4"/>
      <c r="I159" s="4"/>
      <c r="J159" s="4"/>
      <c r="K159" s="4"/>
      <c r="L159" s="4"/>
      <c r="M159" s="4"/>
      <c r="N159" s="4"/>
      <c r="O159" s="4"/>
      <c r="P159" s="4">
        <v>18</v>
      </c>
      <c r="Q159" s="4">
        <v>2600</v>
      </c>
      <c r="R159" s="4"/>
      <c r="S159" s="4"/>
      <c r="T159" s="4"/>
      <c r="U159" s="4"/>
      <c r="V159" s="4"/>
      <c r="W159" s="4"/>
      <c r="X159" s="41"/>
    </row>
    <row r="160" spans="1:24" s="40" customFormat="1" ht="45" x14ac:dyDescent="0.25">
      <c r="A160" s="36">
        <v>156</v>
      </c>
      <c r="B160" s="3" t="s">
        <v>464</v>
      </c>
      <c r="C160" s="44" t="s">
        <v>460</v>
      </c>
      <c r="D160" s="44" t="s">
        <v>461</v>
      </c>
      <c r="E160" s="44" t="s">
        <v>475</v>
      </c>
      <c r="F160" s="54">
        <v>3842222007</v>
      </c>
      <c r="G160" s="4">
        <f t="shared" si="2"/>
        <v>12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>
        <v>12</v>
      </c>
      <c r="S160" s="4">
        <v>3472</v>
      </c>
      <c r="T160" s="4"/>
      <c r="U160" s="4"/>
      <c r="V160" s="4"/>
      <c r="W160" s="4"/>
      <c r="X160" s="41"/>
    </row>
    <row r="161" spans="1:24" s="40" customFormat="1" ht="30" x14ac:dyDescent="0.25">
      <c r="A161" s="36">
        <v>157</v>
      </c>
      <c r="B161" s="3" t="s">
        <v>464</v>
      </c>
      <c r="C161" s="44" t="s">
        <v>458</v>
      </c>
      <c r="D161" s="44" t="s">
        <v>459</v>
      </c>
      <c r="E161" s="44" t="s">
        <v>474</v>
      </c>
      <c r="F161" s="54" t="s">
        <v>468</v>
      </c>
      <c r="G161" s="4">
        <f t="shared" si="2"/>
        <v>10</v>
      </c>
      <c r="H161" s="4"/>
      <c r="I161" s="4"/>
      <c r="J161" s="4"/>
      <c r="K161" s="4"/>
      <c r="L161" s="4"/>
      <c r="M161" s="4"/>
      <c r="N161" s="4"/>
      <c r="O161" s="4"/>
      <c r="P161" s="4">
        <v>10</v>
      </c>
      <c r="Q161" s="4">
        <v>2500</v>
      </c>
      <c r="R161" s="4"/>
      <c r="S161" s="4"/>
      <c r="T161" s="4"/>
      <c r="U161" s="4"/>
      <c r="V161" s="4"/>
      <c r="W161" s="4"/>
      <c r="X161" s="41"/>
    </row>
    <row r="162" spans="1:24" s="40" customFormat="1" ht="30" x14ac:dyDescent="0.25">
      <c r="A162" s="36">
        <v>158</v>
      </c>
      <c r="B162" s="3" t="s">
        <v>464</v>
      </c>
      <c r="C162" s="44" t="s">
        <v>454</v>
      </c>
      <c r="D162" s="44" t="s">
        <v>527</v>
      </c>
      <c r="E162" s="44" t="s">
        <v>471</v>
      </c>
      <c r="F162" s="54" t="s">
        <v>465</v>
      </c>
      <c r="G162" s="4">
        <f t="shared" si="2"/>
        <v>10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>
        <v>10</v>
      </c>
      <c r="U162" s="4">
        <v>4560</v>
      </c>
      <c r="V162" s="4"/>
      <c r="W162" s="4"/>
      <c r="X162" s="41"/>
    </row>
    <row r="163" spans="1:24" s="40" customFormat="1" ht="45" x14ac:dyDescent="0.25">
      <c r="A163" s="36">
        <v>159</v>
      </c>
      <c r="B163" s="3" t="s">
        <v>464</v>
      </c>
      <c r="C163" s="44" t="s">
        <v>452</v>
      </c>
      <c r="D163" s="44" t="s">
        <v>453</v>
      </c>
      <c r="E163" s="44" t="s">
        <v>470</v>
      </c>
      <c r="F163" s="54" t="s">
        <v>477</v>
      </c>
      <c r="G163" s="4">
        <f t="shared" si="2"/>
        <v>12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>
        <v>12</v>
      </c>
      <c r="W163" s="4">
        <v>6500</v>
      </c>
      <c r="X163" s="41"/>
    </row>
    <row r="164" spans="1:24" s="40" customFormat="1" ht="45" x14ac:dyDescent="0.25">
      <c r="A164" s="36">
        <v>160</v>
      </c>
      <c r="B164" s="3" t="s">
        <v>464</v>
      </c>
      <c r="C164" s="44" t="s">
        <v>462</v>
      </c>
      <c r="D164" s="44" t="s">
        <v>463</v>
      </c>
      <c r="E164" s="44" t="s">
        <v>476</v>
      </c>
      <c r="F164" s="54" t="s">
        <v>469</v>
      </c>
      <c r="G164" s="4">
        <f t="shared" si="2"/>
        <v>12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>
        <v>12</v>
      </c>
      <c r="S164" s="4">
        <v>3472</v>
      </c>
      <c r="T164" s="4"/>
      <c r="U164" s="4"/>
      <c r="V164" s="4"/>
      <c r="W164" s="4"/>
      <c r="X164" s="41"/>
    </row>
    <row r="165" spans="1:24" s="40" customFormat="1" x14ac:dyDescent="0.25">
      <c r="A165" s="36">
        <v>161</v>
      </c>
      <c r="B165" s="3" t="s">
        <v>580</v>
      </c>
      <c r="C165" s="44" t="s">
        <v>572</v>
      </c>
      <c r="D165" s="44" t="s">
        <v>573</v>
      </c>
      <c r="E165" s="44" t="s">
        <v>586</v>
      </c>
      <c r="F165" s="54">
        <v>9435087608</v>
      </c>
      <c r="G165" s="4">
        <f t="shared" si="2"/>
        <v>42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>
        <v>42</v>
      </c>
      <c r="S165" s="4">
        <v>3100</v>
      </c>
      <c r="T165" s="4"/>
      <c r="U165" s="4"/>
      <c r="V165" s="4"/>
      <c r="W165" s="4"/>
      <c r="X165" s="41"/>
    </row>
    <row r="166" spans="1:24" s="40" customFormat="1" ht="30" x14ac:dyDescent="0.25">
      <c r="A166" s="36">
        <v>162</v>
      </c>
      <c r="B166" s="3" t="s">
        <v>580</v>
      </c>
      <c r="C166" s="44" t="s">
        <v>576</v>
      </c>
      <c r="D166" s="44" t="s">
        <v>577</v>
      </c>
      <c r="E166" s="44" t="s">
        <v>588</v>
      </c>
      <c r="F166" s="54">
        <v>9435006604</v>
      </c>
      <c r="G166" s="4">
        <f t="shared" si="2"/>
        <v>16</v>
      </c>
      <c r="H166" s="4"/>
      <c r="I166" s="4"/>
      <c r="J166" s="4"/>
      <c r="K166" s="4"/>
      <c r="L166" s="4"/>
      <c r="M166" s="4"/>
      <c r="N166" s="4">
        <v>16</v>
      </c>
      <c r="O166" s="4">
        <v>1800</v>
      </c>
      <c r="P166" s="4"/>
      <c r="Q166" s="4"/>
      <c r="R166" s="4"/>
      <c r="S166" s="4"/>
      <c r="T166" s="4"/>
      <c r="U166" s="4"/>
      <c r="V166" s="4"/>
      <c r="W166" s="4"/>
      <c r="X166" s="41"/>
    </row>
    <row r="167" spans="1:24" s="40" customFormat="1" x14ac:dyDescent="0.25">
      <c r="A167" s="36">
        <v>163</v>
      </c>
      <c r="B167" s="3" t="s">
        <v>580</v>
      </c>
      <c r="C167" s="44" t="s">
        <v>568</v>
      </c>
      <c r="D167" s="44" t="s">
        <v>569</v>
      </c>
      <c r="E167" s="44" t="s">
        <v>585</v>
      </c>
      <c r="F167" s="54">
        <v>9435080192</v>
      </c>
      <c r="G167" s="4">
        <f t="shared" si="2"/>
        <v>15</v>
      </c>
      <c r="H167" s="4"/>
      <c r="I167" s="4"/>
      <c r="J167" s="4"/>
      <c r="K167" s="4"/>
      <c r="L167" s="4"/>
      <c r="M167" s="4"/>
      <c r="N167" s="4">
        <v>15</v>
      </c>
      <c r="O167" s="4">
        <v>1950</v>
      </c>
      <c r="P167" s="4"/>
      <c r="Q167" s="4"/>
      <c r="R167" s="4"/>
      <c r="S167" s="4"/>
      <c r="T167" s="4"/>
      <c r="U167" s="4"/>
      <c r="V167" s="4"/>
      <c r="W167" s="4"/>
      <c r="X167" s="41"/>
    </row>
    <row r="168" spans="1:24" s="40" customFormat="1" x14ac:dyDescent="0.25">
      <c r="A168" s="36">
        <v>164</v>
      </c>
      <c r="B168" s="3" t="s">
        <v>580</v>
      </c>
      <c r="C168" s="44" t="s">
        <v>570</v>
      </c>
      <c r="D168" s="44" t="s">
        <v>571</v>
      </c>
      <c r="E168" s="44" t="s">
        <v>585</v>
      </c>
      <c r="F168" s="54">
        <v>9435080192</v>
      </c>
      <c r="G168" s="4">
        <f t="shared" si="2"/>
        <v>14</v>
      </c>
      <c r="H168" s="4"/>
      <c r="I168" s="4"/>
      <c r="J168" s="4">
        <v>14</v>
      </c>
      <c r="K168" s="4">
        <v>700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1"/>
    </row>
    <row r="169" spans="1:24" s="40" customFormat="1" x14ac:dyDescent="0.25">
      <c r="A169" s="36">
        <v>165</v>
      </c>
      <c r="B169" s="3" t="s">
        <v>580</v>
      </c>
      <c r="C169" s="44" t="s">
        <v>566</v>
      </c>
      <c r="D169" s="44" t="s">
        <v>567</v>
      </c>
      <c r="E169" s="44" t="s">
        <v>585</v>
      </c>
      <c r="F169" s="54">
        <v>9435080192</v>
      </c>
      <c r="G169" s="4">
        <f t="shared" si="2"/>
        <v>30</v>
      </c>
      <c r="H169" s="4"/>
      <c r="I169" s="4"/>
      <c r="J169" s="4"/>
      <c r="K169" s="4"/>
      <c r="L169" s="4"/>
      <c r="M169" s="4"/>
      <c r="N169" s="4"/>
      <c r="O169" s="4"/>
      <c r="P169" s="4">
        <v>30</v>
      </c>
      <c r="Q169" s="4">
        <v>2950</v>
      </c>
      <c r="R169" s="4"/>
      <c r="S169" s="4"/>
      <c r="T169" s="4"/>
      <c r="U169" s="4"/>
      <c r="V169" s="4"/>
      <c r="W169" s="4"/>
      <c r="X169" s="41"/>
    </row>
    <row r="170" spans="1:24" s="40" customFormat="1" x14ac:dyDescent="0.25">
      <c r="A170" s="36">
        <v>166</v>
      </c>
      <c r="B170" s="3" t="s">
        <v>580</v>
      </c>
      <c r="C170" s="44" t="s">
        <v>578</v>
      </c>
      <c r="D170" s="44" t="s">
        <v>565</v>
      </c>
      <c r="E170" s="44" t="s">
        <v>589</v>
      </c>
      <c r="F170" s="54">
        <v>9435081785</v>
      </c>
      <c r="G170" s="4">
        <f t="shared" si="2"/>
        <v>9</v>
      </c>
      <c r="H170" s="4"/>
      <c r="I170" s="4"/>
      <c r="J170" s="4"/>
      <c r="K170" s="4"/>
      <c r="L170" s="4"/>
      <c r="M170" s="4"/>
      <c r="N170" s="4"/>
      <c r="O170" s="4"/>
      <c r="P170" s="4">
        <v>9</v>
      </c>
      <c r="Q170" s="4">
        <v>2650</v>
      </c>
      <c r="R170" s="4"/>
      <c r="S170" s="4"/>
      <c r="T170" s="4"/>
      <c r="U170" s="4"/>
      <c r="V170" s="4"/>
      <c r="W170" s="4"/>
      <c r="X170" s="41"/>
    </row>
    <row r="171" spans="1:24" s="40" customFormat="1" x14ac:dyDescent="0.25">
      <c r="A171" s="36">
        <v>167</v>
      </c>
      <c r="B171" s="3" t="s">
        <v>580</v>
      </c>
      <c r="C171" s="44" t="s">
        <v>564</v>
      </c>
      <c r="D171" s="44" t="s">
        <v>565</v>
      </c>
      <c r="E171" s="44" t="s">
        <v>584</v>
      </c>
      <c r="F171" s="54">
        <v>9706067714</v>
      </c>
      <c r="G171" s="4">
        <f t="shared" si="2"/>
        <v>16</v>
      </c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>
        <v>16</v>
      </c>
      <c r="U171" s="4">
        <v>4550</v>
      </c>
      <c r="V171" s="4"/>
      <c r="W171" s="4"/>
      <c r="X171" s="41"/>
    </row>
    <row r="172" spans="1:24" s="40" customFormat="1" x14ac:dyDescent="0.25">
      <c r="A172" s="36">
        <v>168</v>
      </c>
      <c r="B172" s="3" t="s">
        <v>580</v>
      </c>
      <c r="C172" s="44" t="s">
        <v>581</v>
      </c>
      <c r="D172" s="44" t="s">
        <v>582</v>
      </c>
      <c r="E172" s="44" t="s">
        <v>591</v>
      </c>
      <c r="F172" s="54">
        <v>9435081615</v>
      </c>
      <c r="G172" s="4">
        <f t="shared" si="2"/>
        <v>22</v>
      </c>
      <c r="H172" s="4"/>
      <c r="I172" s="4"/>
      <c r="J172" s="4"/>
      <c r="K172" s="4"/>
      <c r="L172" s="4"/>
      <c r="M172" s="4"/>
      <c r="N172" s="4">
        <v>22</v>
      </c>
      <c r="O172" s="4">
        <v>1600</v>
      </c>
      <c r="P172" s="4"/>
      <c r="Q172" s="4"/>
      <c r="R172" s="4"/>
      <c r="S172" s="4"/>
      <c r="T172" s="4"/>
      <c r="U172" s="4"/>
      <c r="V172" s="4"/>
      <c r="W172" s="4"/>
      <c r="X172" s="41"/>
    </row>
    <row r="173" spans="1:24" s="40" customFormat="1" x14ac:dyDescent="0.25">
      <c r="A173" s="36">
        <v>169</v>
      </c>
      <c r="B173" s="3" t="s">
        <v>580</v>
      </c>
      <c r="C173" s="44" t="s">
        <v>574</v>
      </c>
      <c r="D173" s="44" t="s">
        <v>575</v>
      </c>
      <c r="E173" s="44" t="s">
        <v>587</v>
      </c>
      <c r="F173" s="54">
        <v>9613311851</v>
      </c>
      <c r="G173" s="4">
        <f t="shared" si="2"/>
        <v>16</v>
      </c>
      <c r="H173" s="4"/>
      <c r="I173" s="4"/>
      <c r="J173" s="4"/>
      <c r="K173" s="4"/>
      <c r="L173" s="4">
        <v>16</v>
      </c>
      <c r="M173" s="4">
        <v>1094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1"/>
    </row>
    <row r="174" spans="1:24" s="40" customFormat="1" x14ac:dyDescent="0.25">
      <c r="A174" s="36">
        <v>170</v>
      </c>
      <c r="B174" s="3" t="s">
        <v>580</v>
      </c>
      <c r="C174" s="44" t="s">
        <v>562</v>
      </c>
      <c r="D174" s="44" t="s">
        <v>563</v>
      </c>
      <c r="E174" s="44" t="s">
        <v>583</v>
      </c>
      <c r="F174" s="54">
        <v>9678841277</v>
      </c>
      <c r="G174" s="4">
        <f t="shared" si="2"/>
        <v>49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>
        <v>49</v>
      </c>
      <c r="U174" s="4">
        <v>4350</v>
      </c>
      <c r="V174" s="4"/>
      <c r="W174" s="4"/>
      <c r="X174" s="41"/>
    </row>
    <row r="175" spans="1:24" s="40" customFormat="1" x14ac:dyDescent="0.25">
      <c r="A175" s="36">
        <v>171</v>
      </c>
      <c r="B175" s="3" t="s">
        <v>580</v>
      </c>
      <c r="C175" s="44" t="s">
        <v>579</v>
      </c>
      <c r="D175" s="44" t="s">
        <v>580</v>
      </c>
      <c r="E175" s="44" t="s">
        <v>590</v>
      </c>
      <c r="F175" s="54">
        <v>8486034951</v>
      </c>
      <c r="G175" s="4">
        <f t="shared" si="2"/>
        <v>22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>
        <v>22</v>
      </c>
      <c r="S175" s="4">
        <v>3450</v>
      </c>
      <c r="T175" s="4"/>
      <c r="U175" s="4"/>
      <c r="V175" s="4"/>
      <c r="W175" s="4"/>
      <c r="X175" s="41"/>
    </row>
    <row r="176" spans="1:24" s="40" customFormat="1" x14ac:dyDescent="0.25">
      <c r="A176" s="36">
        <v>172</v>
      </c>
      <c r="B176" s="3" t="s">
        <v>446</v>
      </c>
      <c r="C176" s="44" t="s">
        <v>441</v>
      </c>
      <c r="D176" s="44" t="s">
        <v>442</v>
      </c>
      <c r="E176" s="44" t="s">
        <v>449</v>
      </c>
      <c r="F176" s="54">
        <v>9706057233</v>
      </c>
      <c r="G176" s="4">
        <f t="shared" si="2"/>
        <v>22</v>
      </c>
      <c r="H176" s="4"/>
      <c r="I176" s="4"/>
      <c r="J176" s="4"/>
      <c r="K176" s="4"/>
      <c r="L176" s="4"/>
      <c r="M176" s="4"/>
      <c r="N176" s="4"/>
      <c r="O176" s="4"/>
      <c r="P176" s="4">
        <v>22</v>
      </c>
      <c r="Q176" s="4">
        <v>2499</v>
      </c>
      <c r="R176" s="4"/>
      <c r="S176" s="4"/>
      <c r="T176" s="4"/>
      <c r="U176" s="4"/>
      <c r="V176" s="4"/>
      <c r="W176" s="4"/>
      <c r="X176" s="41"/>
    </row>
    <row r="177" spans="1:24" s="40" customFormat="1" ht="30" x14ac:dyDescent="0.25">
      <c r="A177" s="36">
        <v>173</v>
      </c>
      <c r="B177" s="3" t="s">
        <v>446</v>
      </c>
      <c r="C177" s="44" t="s">
        <v>444</v>
      </c>
      <c r="D177" s="44" t="s">
        <v>445</v>
      </c>
      <c r="E177" s="44" t="s">
        <v>451</v>
      </c>
      <c r="F177" s="54">
        <v>9435036250</v>
      </c>
      <c r="G177" s="4">
        <f t="shared" si="2"/>
        <v>13</v>
      </c>
      <c r="H177" s="4"/>
      <c r="I177" s="4"/>
      <c r="J177" s="4"/>
      <c r="K177" s="4"/>
      <c r="L177" s="4"/>
      <c r="M177" s="4"/>
      <c r="N177" s="4">
        <v>13</v>
      </c>
      <c r="O177" s="4">
        <v>2000</v>
      </c>
      <c r="P177" s="4"/>
      <c r="Q177" s="4"/>
      <c r="R177" s="4"/>
      <c r="S177" s="4"/>
      <c r="T177" s="4"/>
      <c r="U177" s="4"/>
      <c r="V177" s="4"/>
      <c r="W177" s="4"/>
      <c r="X177" s="41"/>
    </row>
    <row r="178" spans="1:24" ht="30" x14ac:dyDescent="0.25">
      <c r="A178" s="36">
        <v>174</v>
      </c>
      <c r="B178" s="3" t="s">
        <v>446</v>
      </c>
      <c r="C178" s="44" t="s">
        <v>439</v>
      </c>
      <c r="D178" s="44" t="s">
        <v>440</v>
      </c>
      <c r="E178" s="44" t="s">
        <v>448</v>
      </c>
      <c r="F178" s="54">
        <v>9401107704</v>
      </c>
      <c r="G178" s="4">
        <f t="shared" si="2"/>
        <v>20</v>
      </c>
      <c r="H178" s="4"/>
      <c r="I178" s="4"/>
      <c r="J178" s="4"/>
      <c r="K178" s="4"/>
      <c r="L178" s="4"/>
      <c r="M178" s="4"/>
      <c r="N178" s="4"/>
      <c r="O178" s="4"/>
      <c r="P178" s="4">
        <v>20</v>
      </c>
      <c r="Q178" s="4">
        <v>2550</v>
      </c>
      <c r="R178" s="4"/>
      <c r="S178" s="4"/>
      <c r="T178" s="4"/>
      <c r="U178" s="4"/>
      <c r="V178" s="4"/>
      <c r="W178" s="4"/>
      <c r="X178" s="41"/>
    </row>
    <row r="179" spans="1:24" x14ac:dyDescent="0.25">
      <c r="A179" s="36">
        <v>175</v>
      </c>
      <c r="B179" s="3" t="s">
        <v>446</v>
      </c>
      <c r="C179" s="44" t="s">
        <v>437</v>
      </c>
      <c r="D179" s="44" t="s">
        <v>438</v>
      </c>
      <c r="E179" s="44" t="s">
        <v>447</v>
      </c>
      <c r="F179" s="54">
        <v>8749926254</v>
      </c>
      <c r="G179" s="4">
        <f t="shared" si="2"/>
        <v>28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>
        <v>28</v>
      </c>
      <c r="S179" s="4">
        <v>3100</v>
      </c>
      <c r="T179" s="4"/>
      <c r="U179" s="4"/>
      <c r="V179" s="4"/>
      <c r="W179" s="4"/>
      <c r="X179" s="41"/>
    </row>
    <row r="180" spans="1:24" ht="15.75" thickBot="1" x14ac:dyDescent="0.3">
      <c r="A180" s="36">
        <v>176</v>
      </c>
      <c r="B180" s="3" t="s">
        <v>446</v>
      </c>
      <c r="C180" s="44" t="s">
        <v>443</v>
      </c>
      <c r="D180" s="44" t="s">
        <v>438</v>
      </c>
      <c r="E180" s="44" t="s">
        <v>450</v>
      </c>
      <c r="F180" s="54">
        <v>9435134131</v>
      </c>
      <c r="G180" s="4">
        <f t="shared" si="2"/>
        <v>23</v>
      </c>
      <c r="H180" s="4"/>
      <c r="I180" s="4"/>
      <c r="J180" s="4"/>
      <c r="K180" s="4"/>
      <c r="L180" s="4"/>
      <c r="M180" s="4"/>
      <c r="N180" s="4"/>
      <c r="O180" s="4"/>
      <c r="P180" s="4">
        <v>23</v>
      </c>
      <c r="Q180" s="4">
        <v>2200</v>
      </c>
      <c r="R180" s="4"/>
      <c r="S180" s="4"/>
      <c r="T180" s="4"/>
      <c r="U180" s="4"/>
      <c r="V180" s="4"/>
      <c r="W180" s="4"/>
      <c r="X180" s="41"/>
    </row>
    <row r="181" spans="1:24" ht="21.75" thickBot="1" x14ac:dyDescent="0.3">
      <c r="A181" s="23"/>
      <c r="B181" s="24"/>
      <c r="C181" s="25"/>
      <c r="D181" s="28" t="s">
        <v>243</v>
      </c>
      <c r="E181" s="25"/>
      <c r="F181" s="37"/>
      <c r="G181" s="29">
        <f>SUM(G4:G180)</f>
        <v>2964</v>
      </c>
      <c r="H181" s="29">
        <f>SUM(H4:H180)</f>
        <v>34</v>
      </c>
      <c r="I181" s="24"/>
      <c r="J181" s="29">
        <f>SUM(J4:J180)</f>
        <v>466</v>
      </c>
      <c r="K181" s="24"/>
      <c r="L181" s="29">
        <f>SUM(L4:L180)</f>
        <v>598</v>
      </c>
      <c r="M181" s="24"/>
      <c r="N181" s="29">
        <f>SUM(N4:N180)</f>
        <v>449</v>
      </c>
      <c r="O181" s="24"/>
      <c r="P181" s="29">
        <f>SUM(P4:P180)</f>
        <v>513</v>
      </c>
      <c r="Q181" s="24"/>
      <c r="R181" s="29">
        <f>SUM(R4:R180)</f>
        <v>359</v>
      </c>
      <c r="S181" s="24"/>
      <c r="T181" s="29">
        <f>SUM(T4:T180)</f>
        <v>296</v>
      </c>
      <c r="U181" s="24"/>
      <c r="V181" s="29">
        <f>SUM(V4:V180)</f>
        <v>249</v>
      </c>
      <c r="W181" s="24"/>
      <c r="X181" s="26"/>
    </row>
  </sheetData>
  <autoFilter ref="A4:X4"/>
  <mergeCells count="17">
    <mergeCell ref="A2:X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X3:X4"/>
    <mergeCell ref="L3:M3"/>
    <mergeCell ref="N3:O3"/>
    <mergeCell ref="P3:Q3"/>
    <mergeCell ref="R3:S3"/>
    <mergeCell ref="T3:U3"/>
    <mergeCell ref="V3:W3"/>
  </mergeCells>
  <conditionalFormatting sqref="C177">
    <cfRule type="duplicateValues" dxfId="4" priority="2" stopIfTrue="1"/>
  </conditionalFormatting>
  <conditionalFormatting sqref="C175:C176">
    <cfRule type="duplicateValues" dxfId="3" priority="1" stopIfTrue="1"/>
  </conditionalFormatting>
  <conditionalFormatting sqref="C178:C180 C9:C12">
    <cfRule type="duplicateValues" dxfId="2" priority="3" stopIfTrue="1"/>
  </conditionalFormatting>
  <conditionalFormatting sqref="C13:C174">
    <cfRule type="duplicateValues" dxfId="1" priority="4" stopIfTrue="1"/>
  </conditionalFormatting>
  <conditionalFormatting sqref="C5:C8">
    <cfRule type="duplicateValues" dxfId="0" priority="5" stopIfTrue="1"/>
  </conditionalFormatting>
  <pageMargins left="0.31496062992125984" right="0.31496062992125984" top="0.35433070866141736" bottom="0.15748031496062992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SUMMARY-PAY&amp;USE</vt:lpstr>
      <vt:lpstr>Details - Pay &amp; Use - Ghy</vt:lpstr>
      <vt:lpstr>Sheet1</vt:lpstr>
      <vt:lpstr>Sheet3</vt:lpstr>
      <vt:lpstr>Details-Ashad's</vt:lpstr>
      <vt:lpstr>Sheet4</vt:lpstr>
      <vt:lpstr>Sheet2</vt:lpstr>
      <vt:lpstr>Details-PAY&amp;USE-Outside Ghy</vt:lpstr>
      <vt:lpstr>Details-ShakirSir</vt:lpstr>
      <vt:lpstr>'Details-PAY&amp;USE-Outside Ghy'!Print_Titles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Ullah</dc:creator>
  <cp:lastModifiedBy>SAA</cp:lastModifiedBy>
  <cp:lastPrinted>2020-05-05T16:42:06Z</cp:lastPrinted>
  <dcterms:created xsi:type="dcterms:W3CDTF">2020-05-03T11:54:45Z</dcterms:created>
  <dcterms:modified xsi:type="dcterms:W3CDTF">2020-05-17T06:56:20Z</dcterms:modified>
</cp:coreProperties>
</file>